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9975" activeTab="2"/>
  </bookViews>
  <sheets>
    <sheet name="Junior Results" sheetId="1" r:id="rId1"/>
    <sheet name="Senior Results" sheetId="2" r:id="rId2"/>
    <sheet name="Points Leader Board" sheetId="3" r:id="rId3"/>
    <sheet name="Junior Winners 2017" sheetId="4" r:id="rId4"/>
    <sheet name="Senior Winners 2017" sheetId="5" r:id="rId5"/>
    <sheet name="Most Improved etc 2017" sheetId="6" r:id="rId6"/>
    <sheet name="Members member" sheetId="7" r:id="rId7"/>
  </sheets>
  <definedNames>
    <definedName name="_xlnm.Print_Area" localSheetId="0">'Junior Results'!$C$1:$K$74</definedName>
    <definedName name="_xlnm.Print_Area" localSheetId="2">'Points Leader Board'!$A$1:$N$61</definedName>
    <definedName name="_xlnm.Print_Area" localSheetId="1">'Senior Results'!$B$1:$N$179</definedName>
  </definedNames>
  <calcPr fullCalcOnLoad="1"/>
</workbook>
</file>

<file path=xl/sharedStrings.xml><?xml version="1.0" encoding="utf-8"?>
<sst xmlns="http://schemas.openxmlformats.org/spreadsheetml/2006/main" count="762" uniqueCount="317">
  <si>
    <t>CLASS</t>
  </si>
  <si>
    <t>CHAMPION RIDER &amp; PONY COMBINATION</t>
  </si>
  <si>
    <t>RESERVE CHAMPION RIDER &amp; PONY COMBINATION</t>
  </si>
  <si>
    <t>JUNIOR BRITISH NOVICE</t>
  </si>
  <si>
    <t>JUNIOR DISCOVERY</t>
  </si>
  <si>
    <t>JUNIOR 90CM OPEN</t>
  </si>
  <si>
    <t>JUNIOR NEWCOMERS</t>
  </si>
  <si>
    <t>JUNIOR 1.00M OPEN</t>
  </si>
  <si>
    <t>JUNIOR FOXHUNTER</t>
  </si>
  <si>
    <t>JUNIOR 1.10M OPEN</t>
  </si>
  <si>
    <t>SENIOR BRITISH NOVICE</t>
  </si>
  <si>
    <t>SENIOR DISCOVERY</t>
  </si>
  <si>
    <t>SENIOR NEWCOMERS</t>
  </si>
  <si>
    <t>SENIOR 1.10M OPEN</t>
  </si>
  <si>
    <t>SENIOR FOXHUNTER</t>
  </si>
  <si>
    <t>SENIOR 1.20M OPEN</t>
  </si>
  <si>
    <t>JUNIOR HIGHEST ACHIEVER</t>
  </si>
  <si>
    <t>SENIOR HIGHEST ACHIEVER</t>
  </si>
  <si>
    <t>RESERVE CHAMPION RIDER &amp; HORSE COMBINATION</t>
  </si>
  <si>
    <t>NAME</t>
  </si>
  <si>
    <t>2nd Nomination</t>
  </si>
  <si>
    <t>1st Nomination</t>
  </si>
  <si>
    <t>HORSE OF THE YEAR AWARD</t>
  </si>
  <si>
    <t>NORTH CUMBRIAN  BRITISH SHOW JUMPING AWARD</t>
  </si>
  <si>
    <t>Contribution Award</t>
  </si>
  <si>
    <t>Place</t>
  </si>
  <si>
    <t>Name of Horse</t>
  </si>
  <si>
    <t>Name of Rider</t>
  </si>
  <si>
    <t>Total Points</t>
  </si>
  <si>
    <t xml:space="preserve">1st </t>
  </si>
  <si>
    <t>2nd</t>
  </si>
  <si>
    <t>3rd</t>
  </si>
  <si>
    <t>4th</t>
  </si>
  <si>
    <t>5th</t>
  </si>
  <si>
    <t>Name of Pony</t>
  </si>
  <si>
    <t>SENIOR 1.25M/1.30M/1.40M OPEN</t>
  </si>
  <si>
    <t xml:space="preserve">SENIOR 1.20M OPEN </t>
  </si>
  <si>
    <t>Points League</t>
  </si>
  <si>
    <t xml:space="preserve"> North Cumbria Area 14 </t>
  </si>
  <si>
    <t>Leader Board</t>
  </si>
  <si>
    <t>SENIOR OPEN</t>
  </si>
  <si>
    <t>1.25m/1.30m/1.40m</t>
  </si>
  <si>
    <t>Position</t>
  </si>
  <si>
    <t>POSITION</t>
  </si>
  <si>
    <t>SENIOR 1.25/1.30/1.40M OPEN</t>
  </si>
  <si>
    <t>HOYS Finalists</t>
  </si>
  <si>
    <t>Best Dressed Male</t>
  </si>
  <si>
    <t>Best Dressed Female</t>
  </si>
  <si>
    <t>TOTAL</t>
  </si>
  <si>
    <t>Total</t>
  </si>
  <si>
    <t>CHAMPION RIDER &amp; HORSE COMBINATION</t>
  </si>
  <si>
    <t>MOST IMPROVED JUNIOR</t>
  </si>
  <si>
    <t>MOST IMPROVED SENIOR</t>
  </si>
  <si>
    <t>SENIOR 90CM OPEN</t>
  </si>
  <si>
    <t>SENIOR 1.00M OPEN</t>
  </si>
  <si>
    <t>Chess v</t>
  </si>
  <si>
    <t>Silver Trix</t>
  </si>
  <si>
    <t>Area Show 13/05/17</t>
  </si>
  <si>
    <t>Area Show 14/05/17</t>
  </si>
  <si>
    <t>Penrith Show 22/07/17</t>
  </si>
  <si>
    <t>Cockermouth Show 29/07/17</t>
  </si>
  <si>
    <t>Dufton Show 26/08/17</t>
  </si>
  <si>
    <t>Greenlands 
11/11/2017</t>
  </si>
  <si>
    <t>RED HOT BUTTERSCOTCH</t>
  </si>
  <si>
    <t>Horse</t>
  </si>
  <si>
    <t>Rider</t>
  </si>
  <si>
    <t>Pony</t>
  </si>
  <si>
    <t>IN DEEP</t>
  </si>
  <si>
    <t>Scott-watson, Emma</t>
  </si>
  <si>
    <t>SWANIESTONS SIMPLY RED</t>
  </si>
  <si>
    <t>Bainbridge Craig, James</t>
  </si>
  <si>
    <t>SARIM MR SCOOT</t>
  </si>
  <si>
    <t>ESCEIFIOG MARVEL</t>
  </si>
  <si>
    <t>Anballys Boy</t>
  </si>
  <si>
    <t>Cinabar Carrot</t>
  </si>
  <si>
    <t>Tin Tins Double</t>
  </si>
  <si>
    <t>Delia</t>
  </si>
  <si>
    <t>Ross Hill Yeats</t>
  </si>
  <si>
    <t>Rosies Pride II</t>
  </si>
  <si>
    <t>Nipna Flaming Katy</t>
  </si>
  <si>
    <t xml:space="preserve">Brooklyn Bell </t>
  </si>
  <si>
    <t xml:space="preserve">Abbie Tyson </t>
  </si>
  <si>
    <t>Kelsey Davlin</t>
  </si>
  <si>
    <t xml:space="preserve">Imogen Rome </t>
  </si>
  <si>
    <t xml:space="preserve">Nicole Paterson </t>
  </si>
  <si>
    <t xml:space="preserve">Drew Ross </t>
  </si>
  <si>
    <t xml:space="preserve">Annalise Jeffrey </t>
  </si>
  <si>
    <t xml:space="preserve">Lucy Jones </t>
  </si>
  <si>
    <t>Halo-Master</t>
  </si>
  <si>
    <t>Centaurus Eragon</t>
  </si>
  <si>
    <t>Ruby Jean Skelton</t>
  </si>
  <si>
    <t>Jessica Wilson</t>
  </si>
  <si>
    <t>Fantasia Ice</t>
  </si>
  <si>
    <t>Deerpark Rebel</t>
  </si>
  <si>
    <t xml:space="preserve">Adeena Postlethwaite-Todd </t>
  </si>
  <si>
    <t xml:space="preserve">Libby Ross </t>
  </si>
  <si>
    <t>Racha Lad</t>
  </si>
  <si>
    <t xml:space="preserve">Charlotte Thomlinson </t>
  </si>
  <si>
    <t>Charlotte Thomlinson</t>
  </si>
  <si>
    <t>Libby Ross</t>
  </si>
  <si>
    <t>Pauldarys Miss Money Penny</t>
  </si>
  <si>
    <t>Greenlands
11/11/17</t>
  </si>
  <si>
    <t>Jardine, Shannon</t>
  </si>
  <si>
    <t>RIVERSIDES GO WITH THE FLOW</t>
  </si>
  <si>
    <t>Chappelhow, Clare Anne</t>
  </si>
  <si>
    <t>CRACKENTHORPE WANIKIY</t>
  </si>
  <si>
    <t>Paisley, Claire</t>
  </si>
  <si>
    <t>BOTHY BALLAD II</t>
  </si>
  <si>
    <t>Whitfield, Laura</t>
  </si>
  <si>
    <t>TATIANA II</t>
  </si>
  <si>
    <t>Preedy, Megan</t>
  </si>
  <si>
    <t>INISTIOGE CHARLIE</t>
  </si>
  <si>
    <t>Colmer, Libby</t>
  </si>
  <si>
    <t>ANDY MAC</t>
  </si>
  <si>
    <t>HEART BREAKER</t>
  </si>
  <si>
    <t>Green, Stephanie</t>
  </si>
  <si>
    <t>Montgomerie, Lynn</t>
  </si>
  <si>
    <t>GOLD FEVER VH</t>
  </si>
  <si>
    <t>Dixon, Johnathan</t>
  </si>
  <si>
    <t>HERO JL</t>
  </si>
  <si>
    <t>Bateson, Andrea</t>
  </si>
  <si>
    <t>EASY JUMPER</t>
  </si>
  <si>
    <t>Leal Pedrosa, Helena</t>
  </si>
  <si>
    <t>VALENCIA II</t>
  </si>
  <si>
    <t>H S AGRIS GUCCI BLUE</t>
  </si>
  <si>
    <t>Springer, Nigel</t>
  </si>
  <si>
    <t>LUMBBROOK LAD</t>
  </si>
  <si>
    <t>Dixon, Joanne</t>
  </si>
  <si>
    <t>CAMONA I</t>
  </si>
  <si>
    <t>Greenlands 
02/12/17</t>
  </si>
  <si>
    <t xml:space="preserve">Ross Flori </t>
  </si>
  <si>
    <t>Karen Dunlop</t>
  </si>
  <si>
    <t xml:space="preserve">Rachel Walker </t>
  </si>
  <si>
    <t>Anna Dunlop</t>
  </si>
  <si>
    <t xml:space="preserve">Emily Grice </t>
  </si>
  <si>
    <t xml:space="preserve">Aimee Conaghan </t>
  </si>
  <si>
    <t xml:space="preserve">Melissa Cairns </t>
  </si>
  <si>
    <t xml:space="preserve">Alice Lumley </t>
  </si>
  <si>
    <t xml:space="preserve">Gail Smith </t>
  </si>
  <si>
    <t xml:space="preserve">Richard Nichol </t>
  </si>
  <si>
    <t xml:space="preserve">Jon Fletcher </t>
  </si>
  <si>
    <t xml:space="preserve">Rebecca Connor </t>
  </si>
  <si>
    <t>Melusina</t>
  </si>
  <si>
    <t xml:space="preserve"> Damelza</t>
  </si>
  <si>
    <t>Indy X</t>
  </si>
  <si>
    <t>Battle Hill</t>
  </si>
  <si>
    <t>Saltcreek Montana</t>
  </si>
  <si>
    <t>Indie Cavalier</t>
  </si>
  <si>
    <t>Valentina XIII</t>
  </si>
  <si>
    <t>Hewstown</t>
  </si>
  <si>
    <t>Handine</t>
  </si>
  <si>
    <t>New to the job</t>
  </si>
  <si>
    <t>Emral Twist</t>
  </si>
  <si>
    <t>JGS Firebird</t>
  </si>
  <si>
    <t>Gwerneythan Flash</t>
  </si>
  <si>
    <t>Kelly Smith</t>
  </si>
  <si>
    <t xml:space="preserve">Christine Stamper </t>
  </si>
  <si>
    <t>Jessica Johnson</t>
  </si>
  <si>
    <t xml:space="preserve">Hannah Place </t>
  </si>
  <si>
    <t xml:space="preserve">Andrew Sloan </t>
  </si>
  <si>
    <t>Sarah Unsworth</t>
  </si>
  <si>
    <t>?</t>
  </si>
  <si>
    <t>Wegas</t>
  </si>
  <si>
    <t>Ballyelland Lad</t>
  </si>
  <si>
    <t>Lough Crew</t>
  </si>
  <si>
    <t>Back Gammon</t>
  </si>
  <si>
    <t>Cadilac</t>
  </si>
  <si>
    <t>Flying arrows</t>
  </si>
  <si>
    <t>Arnoldo</t>
  </si>
  <si>
    <t>Rock N Rhona</t>
  </si>
  <si>
    <t xml:space="preserve">Anna Dunlop </t>
  </si>
  <si>
    <t xml:space="preserve">Alex McHattie </t>
  </si>
  <si>
    <t xml:space="preserve">Jonathan Dixon </t>
  </si>
  <si>
    <t xml:space="preserve">Danielle Blair </t>
  </si>
  <si>
    <t xml:space="preserve">Jessica Johnston </t>
  </si>
  <si>
    <t xml:space="preserve">Mark Davidson </t>
  </si>
  <si>
    <t xml:space="preserve">Aimie Conaghan </t>
  </si>
  <si>
    <t xml:space="preserve">Gemma Heelis </t>
  </si>
  <si>
    <t xml:space="preserve">Catherine Wilson </t>
  </si>
  <si>
    <t>Lucy Rhodes</t>
  </si>
  <si>
    <t>Jess Rawsthorn</t>
  </si>
  <si>
    <t xml:space="preserve">Rachel Connor </t>
  </si>
  <si>
    <t xml:space="preserve">E McIntyre </t>
  </si>
  <si>
    <t xml:space="preserve">Heather Henderson </t>
  </si>
  <si>
    <t>Gold Cruiser</t>
  </si>
  <si>
    <t>Redstone Quickstep</t>
  </si>
  <si>
    <t>Grandia QC</t>
  </si>
  <si>
    <t>Groover</t>
  </si>
  <si>
    <t>Backgammon</t>
  </si>
  <si>
    <t>Diamond Flash</t>
  </si>
  <si>
    <t>Delaia</t>
  </si>
  <si>
    <t>Huntelaar</t>
  </si>
  <si>
    <t>Tequila Van de Kample</t>
  </si>
  <si>
    <t>Happy Girl</t>
  </si>
  <si>
    <t>Endara</t>
  </si>
  <si>
    <t>JG's Firebird</t>
  </si>
  <si>
    <t>Burnlea Millenium</t>
  </si>
  <si>
    <t>Cashino</t>
  </si>
  <si>
    <t xml:space="preserve">Clare Donoghue </t>
  </si>
  <si>
    <t>Sarah Purdham</t>
  </si>
  <si>
    <t xml:space="preserve">Joanna Kennell </t>
  </si>
  <si>
    <t xml:space="preserve">Amy Ion </t>
  </si>
  <si>
    <t xml:space="preserve">Karen Dunlop </t>
  </si>
  <si>
    <t xml:space="preserve">Laura Whitfield </t>
  </si>
  <si>
    <t>Miss Yoyo</t>
  </si>
  <si>
    <t>Ashton Duchess</t>
  </si>
  <si>
    <t>Zaza Sa</t>
  </si>
  <si>
    <t>Autumn Cruise</t>
  </si>
  <si>
    <t>Currabawn Cinderella</t>
  </si>
  <si>
    <t>Catokia</t>
  </si>
  <si>
    <t>Capitall Neil</t>
  </si>
  <si>
    <t xml:space="preserve">Susan Farrell </t>
  </si>
  <si>
    <t xml:space="preserve">Nigel Springer </t>
  </si>
  <si>
    <t xml:space="preserve">Simon Buckley </t>
  </si>
  <si>
    <t>Nigel Springer</t>
  </si>
  <si>
    <t xml:space="preserve">Lucy Rhodes </t>
  </si>
  <si>
    <t xml:space="preserve">Kate Bannon </t>
  </si>
  <si>
    <t>Diamond lux</t>
  </si>
  <si>
    <t>Sam I Am III</t>
  </si>
  <si>
    <t>Lumbbrook Lad</t>
  </si>
  <si>
    <t>Uimhir Amhain</t>
  </si>
  <si>
    <t>Aghalaan Silver Chips</t>
  </si>
  <si>
    <t>A Stride of Gold</t>
  </si>
  <si>
    <t>Goldcruiser</t>
  </si>
  <si>
    <t>Vincelot</t>
  </si>
  <si>
    <t>Robe Rolex</t>
  </si>
  <si>
    <t xml:space="preserve">Kelly Shaw </t>
  </si>
  <si>
    <t xml:space="preserve">Caroline Charters </t>
  </si>
  <si>
    <t>Terence Heath</t>
  </si>
  <si>
    <t xml:space="preserve">Amy Cowin </t>
  </si>
  <si>
    <t>Jon Fletcher</t>
  </si>
  <si>
    <t>Lachain Lass</t>
  </si>
  <si>
    <t>Dolly Delight</t>
  </si>
  <si>
    <t>Premier Diamond</t>
  </si>
  <si>
    <t>Eurocommerce Zonnekoning</t>
  </si>
  <si>
    <t>Volari</t>
  </si>
  <si>
    <t>Bvlgari</t>
  </si>
  <si>
    <t>Brandonview Oscar</t>
  </si>
  <si>
    <t xml:space="preserve">Polly Douglas </t>
  </si>
  <si>
    <t xml:space="preserve">Alex Moorhouse </t>
  </si>
  <si>
    <t xml:space="preserve">Jess Rawsthorn </t>
  </si>
  <si>
    <t>bvlgari</t>
  </si>
  <si>
    <t>Harmonizer</t>
  </si>
  <si>
    <t>Rhodanites Rowenberry</t>
  </si>
  <si>
    <t>Sonata</t>
  </si>
  <si>
    <t>Alex McHattie</t>
  </si>
  <si>
    <t>Zaligra H</t>
  </si>
  <si>
    <t>Bo Gi</t>
  </si>
  <si>
    <t>Contessa M</t>
  </si>
  <si>
    <t>Not Another Grey</t>
  </si>
  <si>
    <t>Nina Clark</t>
  </si>
  <si>
    <t>Lairdshill Duke</t>
  </si>
  <si>
    <t>Alan the Unicorn</t>
  </si>
  <si>
    <t>Kiera Graham</t>
  </si>
  <si>
    <t>Onespot Barclay</t>
  </si>
  <si>
    <t>Taylor Davison</t>
  </si>
  <si>
    <t>Winter Flame</t>
  </si>
  <si>
    <t>Tic Tac</t>
  </si>
  <si>
    <t>Kayleigh Murdoch</t>
  </si>
  <si>
    <t>Morven Pringle</t>
  </si>
  <si>
    <t>Esker Boy</t>
  </si>
  <si>
    <t>Michelle Byrne</t>
  </si>
  <si>
    <t>Eden Gawthrop</t>
  </si>
  <si>
    <t>Catho Z</t>
  </si>
  <si>
    <t>Natalie Chandler</t>
  </si>
  <si>
    <t>Indize</t>
  </si>
  <si>
    <t>Chemo Z</t>
  </si>
  <si>
    <t>Samantha Arthur-Magennis</t>
  </si>
  <si>
    <t>Springtimer Jazz II</t>
  </si>
  <si>
    <t>Mark Davidson</t>
  </si>
  <si>
    <t>Striding Edge</t>
  </si>
  <si>
    <t>Craig James Bainbridge</t>
  </si>
  <si>
    <t>Georgia IX</t>
  </si>
  <si>
    <t>Eden Muculloch</t>
  </si>
  <si>
    <t>Becky V</t>
  </si>
  <si>
    <t>1st</t>
  </si>
  <si>
    <t>=1st</t>
  </si>
  <si>
    <t>=3rd</t>
  </si>
  <si>
    <t>=2nd</t>
  </si>
  <si>
    <t>=4th</t>
  </si>
  <si>
    <t>SENIOR 90cm OPEN</t>
  </si>
  <si>
    <t>SENIOR 1m OPEN</t>
  </si>
  <si>
    <t>Greenlands 
30/12/17</t>
  </si>
  <si>
    <t>Greenlands 
29/12/17</t>
  </si>
  <si>
    <t>Minimeez</t>
  </si>
  <si>
    <t>Ruby McCormick</t>
  </si>
  <si>
    <t>Kiltormer Curragh</t>
  </si>
  <si>
    <t>Shadows Lady</t>
  </si>
  <si>
    <t>Philippa Archibald</t>
  </si>
  <si>
    <t>Third Pearl (The)</t>
  </si>
  <si>
    <t>Craig Bainbridge</t>
  </si>
  <si>
    <t>Sarim Mr Scoot</t>
  </si>
  <si>
    <t>Atlanta Vailionis</t>
  </si>
  <si>
    <t>Northbeech Forever Rhodri</t>
  </si>
  <si>
    <t>Abigail Rome</t>
  </si>
  <si>
    <t>April Jackson</t>
  </si>
  <si>
    <t>Capitall Ainsley</t>
  </si>
  <si>
    <t>Natasha Wannop</t>
  </si>
  <si>
    <t>Eden Fourth Addition</t>
  </si>
  <si>
    <t>Ainslie Sullivan</t>
  </si>
  <si>
    <t>Blade II</t>
  </si>
  <si>
    <t>Fergilicious</t>
  </si>
  <si>
    <t>Alexandra Donoughue</t>
  </si>
  <si>
    <t>Lux Eclipse</t>
  </si>
  <si>
    <t>McAdam Cowboy Du Lin</t>
  </si>
  <si>
    <t>Aguja Elegancia</t>
  </si>
  <si>
    <t>Colette Sewell</t>
  </si>
  <si>
    <t>Colorado VH Z</t>
  </si>
  <si>
    <t>King Kinetic</t>
  </si>
  <si>
    <t>Brian Thompson</t>
  </si>
  <si>
    <t>Aredis Twiggy</t>
  </si>
  <si>
    <t>Alexandra Phillips</t>
  </si>
  <si>
    <t>DHI Johnny Cash</t>
  </si>
  <si>
    <t>Richard Nichol</t>
  </si>
  <si>
    <t>Cadillac</t>
  </si>
  <si>
    <t>Richard jenkinson</t>
  </si>
  <si>
    <t>Capri Sun II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</si>
</sst>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9"/>
      <name val="Calibri"/>
      <family val="2"/>
    </font>
    <font>
      <b/>
      <i/>
      <u val="single"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b/>
      <i/>
      <u val="single"/>
      <sz val="18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2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0" borderId="35" xfId="0" applyBorder="1" applyAlignment="1">
      <alignment/>
    </xf>
    <xf numFmtId="0" fontId="3" fillId="0" borderId="27" xfId="0" applyFont="1" applyBorder="1" applyAlignment="1">
      <alignment horizontal="center" wrapText="1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9" xfId="0" applyFont="1" applyFill="1" applyBorder="1" applyAlignment="1">
      <alignment horizontal="left" wrapText="1"/>
    </xf>
    <xf numFmtId="0" fontId="0" fillId="35" borderId="29" xfId="0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12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20" fillId="35" borderId="49" xfId="0" applyFont="1" applyFill="1" applyBorder="1" applyAlignment="1">
      <alignment/>
    </xf>
    <xf numFmtId="0" fontId="12" fillId="35" borderId="49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35" borderId="53" xfId="0" applyFont="1" applyFill="1" applyBorder="1" applyAlignment="1">
      <alignment/>
    </xf>
    <xf numFmtId="0" fontId="12" fillId="35" borderId="53" xfId="0" applyFont="1" applyFill="1" applyBorder="1" applyAlignment="1">
      <alignment horizontal="center"/>
    </xf>
    <xf numFmtId="0" fontId="20" fillId="35" borderId="38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16" fillId="0" borderId="5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16" fillId="0" borderId="49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21" fillId="0" borderId="45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54" xfId="0" applyFont="1" applyBorder="1" applyAlignment="1">
      <alignment/>
    </xf>
    <xf numFmtId="0" fontId="21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9" fillId="35" borderId="53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9" fillId="35" borderId="45" xfId="0" applyFont="1" applyFill="1" applyBorder="1" applyAlignment="1">
      <alignment horizontal="center"/>
    </xf>
    <xf numFmtId="0" fontId="18" fillId="35" borderId="45" xfId="0" applyFont="1" applyFill="1" applyBorder="1" applyAlignment="1">
      <alignment horizontal="center"/>
    </xf>
    <xf numFmtId="0" fontId="19" fillId="35" borderId="38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6" fillId="35" borderId="53" xfId="0" applyFont="1" applyFill="1" applyBorder="1" applyAlignment="1">
      <alignment horizontal="center"/>
    </xf>
    <xf numFmtId="0" fontId="16" fillId="35" borderId="49" xfId="0" applyFont="1" applyFill="1" applyBorder="1" applyAlignment="1">
      <alignment horizontal="center"/>
    </xf>
    <xf numFmtId="0" fontId="16" fillId="35" borderId="45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21" fillId="35" borderId="53" xfId="0" applyFont="1" applyFill="1" applyBorder="1" applyAlignment="1">
      <alignment/>
    </xf>
    <xf numFmtId="0" fontId="21" fillId="35" borderId="49" xfId="0" applyFont="1" applyFill="1" applyBorder="1" applyAlignment="1">
      <alignment/>
    </xf>
    <xf numFmtId="0" fontId="21" fillId="35" borderId="45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14" fillId="35" borderId="49" xfId="0" applyFont="1" applyFill="1" applyBorder="1" applyAlignment="1">
      <alignment horizontal="center"/>
    </xf>
    <xf numFmtId="0" fontId="20" fillId="35" borderId="47" xfId="0" applyFont="1" applyFill="1" applyBorder="1" applyAlignment="1">
      <alignment/>
    </xf>
    <xf numFmtId="0" fontId="12" fillId="35" borderId="45" xfId="0" applyFont="1" applyFill="1" applyBorder="1" applyAlignment="1">
      <alignment horizontal="center"/>
    </xf>
    <xf numFmtId="0" fontId="20" fillId="35" borderId="57" xfId="0" applyFont="1" applyFill="1" applyBorder="1" applyAlignment="1">
      <alignment/>
    </xf>
    <xf numFmtId="0" fontId="12" fillId="35" borderId="57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12" fillId="35" borderId="48" xfId="0" applyFont="1" applyFill="1" applyBorder="1" applyAlignment="1">
      <alignment horizontal="center"/>
    </xf>
    <xf numFmtId="0" fontId="20" fillId="35" borderId="50" xfId="0" applyFont="1" applyFill="1" applyBorder="1" applyAlignment="1">
      <alignment/>
    </xf>
    <xf numFmtId="0" fontId="12" fillId="35" borderId="51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61" fillId="35" borderId="49" xfId="0" applyFont="1" applyFill="1" applyBorder="1" applyAlignment="1">
      <alignment horizontal="center"/>
    </xf>
    <xf numFmtId="0" fontId="62" fillId="35" borderId="49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63" fillId="35" borderId="53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  <xf numFmtId="0" fontId="64" fillId="35" borderId="49" xfId="0" applyFont="1" applyFill="1" applyBorder="1" applyAlignment="1">
      <alignment horizontal="center"/>
    </xf>
    <xf numFmtId="0" fontId="63" fillId="35" borderId="40" xfId="0" applyFont="1" applyFill="1" applyBorder="1" applyAlignment="1">
      <alignment horizontal="center"/>
    </xf>
    <xf numFmtId="0" fontId="61" fillId="35" borderId="45" xfId="0" applyFont="1" applyFill="1" applyBorder="1" applyAlignment="1">
      <alignment horizontal="center"/>
    </xf>
    <xf numFmtId="0" fontId="62" fillId="35" borderId="45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7" fillId="35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4" fillId="0" borderId="4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3" fillId="0" borderId="3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3" fillId="35" borderId="3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0" fontId="65" fillId="0" borderId="0" xfId="0" applyFont="1" applyAlignment="1">
      <alignment/>
    </xf>
    <xf numFmtId="0" fontId="62" fillId="0" borderId="53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0" borderId="49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35" borderId="53" xfId="0" applyFont="1" applyFill="1" applyBorder="1" applyAlignment="1">
      <alignment horizontal="center"/>
    </xf>
    <xf numFmtId="0" fontId="62" fillId="35" borderId="38" xfId="0" applyFont="1" applyFill="1" applyBorder="1" applyAlignment="1">
      <alignment horizontal="center"/>
    </xf>
    <xf numFmtId="0" fontId="62" fillId="0" borderId="45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14" fillId="35" borderId="40" xfId="0" applyFont="1" applyFill="1" applyBorder="1" applyAlignment="1">
      <alignment horizontal="center"/>
    </xf>
    <xf numFmtId="0" fontId="14" fillId="35" borderId="53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66" fillId="36" borderId="44" xfId="0" applyFont="1" applyFill="1" applyBorder="1" applyAlignment="1">
      <alignment horizontal="center" wrapText="1"/>
    </xf>
    <xf numFmtId="0" fontId="63" fillId="0" borderId="49" xfId="0" applyFont="1" applyFill="1" applyBorder="1" applyAlignment="1">
      <alignment horizontal="center"/>
    </xf>
    <xf numFmtId="0" fontId="14" fillId="35" borderId="48" xfId="0" applyFont="1" applyFill="1" applyBorder="1" applyAlignment="1">
      <alignment horizontal="center"/>
    </xf>
    <xf numFmtId="0" fontId="14" fillId="37" borderId="53" xfId="0" applyFont="1" applyFill="1" applyBorder="1" applyAlignment="1">
      <alignment horizontal="center"/>
    </xf>
    <xf numFmtId="0" fontId="14" fillId="37" borderId="49" xfId="0" applyFont="1" applyFill="1" applyBorder="1" applyAlignment="1">
      <alignment horizontal="center"/>
    </xf>
    <xf numFmtId="0" fontId="64" fillId="37" borderId="49" xfId="0" applyFont="1" applyFill="1" applyBorder="1" applyAlignment="1">
      <alignment horizontal="center"/>
    </xf>
    <xf numFmtId="0" fontId="12" fillId="37" borderId="57" xfId="0" applyFont="1" applyFill="1" applyBorder="1" applyAlignment="1">
      <alignment horizontal="center"/>
    </xf>
    <xf numFmtId="0" fontId="12" fillId="37" borderId="49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2" fillId="37" borderId="53" xfId="0" applyFont="1" applyFill="1" applyBorder="1" applyAlignment="1">
      <alignment horizontal="center"/>
    </xf>
    <xf numFmtId="0" fontId="14" fillId="37" borderId="40" xfId="0" applyFont="1" applyFill="1" applyBorder="1" applyAlignment="1">
      <alignment horizontal="center"/>
    </xf>
    <xf numFmtId="0" fontId="17" fillId="37" borderId="53" xfId="0" applyFont="1" applyFill="1" applyBorder="1" applyAlignment="1">
      <alignment horizontal="center"/>
    </xf>
    <xf numFmtId="0" fontId="17" fillId="37" borderId="49" xfId="0" applyFont="1" applyFill="1" applyBorder="1" applyAlignment="1">
      <alignment horizontal="center"/>
    </xf>
    <xf numFmtId="0" fontId="16" fillId="37" borderId="49" xfId="0" applyFont="1" applyFill="1" applyBorder="1" applyAlignment="1">
      <alignment horizontal="center"/>
    </xf>
    <xf numFmtId="0" fontId="18" fillId="37" borderId="49" xfId="0" applyFont="1" applyFill="1" applyBorder="1" applyAlignment="1">
      <alignment horizontal="center"/>
    </xf>
    <xf numFmtId="0" fontId="18" fillId="37" borderId="45" xfId="0" applyFont="1" applyFill="1" applyBorder="1" applyAlignment="1">
      <alignment horizontal="center"/>
    </xf>
    <xf numFmtId="0" fontId="18" fillId="37" borderId="38" xfId="0" applyFont="1" applyFill="1" applyBorder="1" applyAlignment="1">
      <alignment horizontal="center"/>
    </xf>
    <xf numFmtId="0" fontId="61" fillId="37" borderId="49" xfId="0" applyFont="1" applyFill="1" applyBorder="1" applyAlignment="1">
      <alignment horizontal="center"/>
    </xf>
    <xf numFmtId="0" fontId="61" fillId="37" borderId="45" xfId="0" applyFont="1" applyFill="1" applyBorder="1" applyAlignment="1">
      <alignment horizontal="center"/>
    </xf>
    <xf numFmtId="0" fontId="16" fillId="37" borderId="53" xfId="0" applyFont="1" applyFill="1" applyBorder="1" applyAlignment="1">
      <alignment horizontal="center"/>
    </xf>
    <xf numFmtId="0" fontId="16" fillId="37" borderId="45" xfId="0" applyFont="1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20" fillId="0" borderId="59" xfId="0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64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37" borderId="49" xfId="0" applyFont="1" applyFill="1" applyBorder="1" applyAlignment="1">
      <alignment horizontal="center"/>
    </xf>
    <xf numFmtId="0" fontId="19" fillId="37" borderId="45" xfId="0" applyFont="1" applyFill="1" applyBorder="1" applyAlignment="1">
      <alignment horizontal="center"/>
    </xf>
    <xf numFmtId="0" fontId="19" fillId="37" borderId="38" xfId="0" applyFont="1" applyFill="1" applyBorder="1" applyAlignment="1">
      <alignment horizontal="center"/>
    </xf>
    <xf numFmtId="0" fontId="16" fillId="0" borderId="49" xfId="0" applyFont="1" applyFill="1" applyBorder="1" applyAlignment="1">
      <alignment/>
    </xf>
    <xf numFmtId="0" fontId="14" fillId="35" borderId="45" xfId="0" applyFont="1" applyFill="1" applyBorder="1" applyAlignment="1">
      <alignment horizontal="center"/>
    </xf>
    <xf numFmtId="0" fontId="64" fillId="0" borderId="49" xfId="0" applyFont="1" applyFill="1" applyBorder="1" applyAlignment="1">
      <alignment horizontal="center"/>
    </xf>
    <xf numFmtId="0" fontId="46" fillId="36" borderId="44" xfId="0" applyFont="1" applyFill="1" applyBorder="1" applyAlignment="1">
      <alignment horizontal="center" wrapText="1"/>
    </xf>
    <xf numFmtId="0" fontId="12" fillId="0" borderId="55" xfId="0" applyFont="1" applyFill="1" applyBorder="1" applyAlignment="1" quotePrefix="1">
      <alignment horizontal="center"/>
    </xf>
    <xf numFmtId="0" fontId="12" fillId="0" borderId="48" xfId="0" applyFont="1" applyFill="1" applyBorder="1" applyAlignment="1" quotePrefix="1">
      <alignment horizontal="center"/>
    </xf>
    <xf numFmtId="0" fontId="12" fillId="35" borderId="48" xfId="0" applyFont="1" applyFill="1" applyBorder="1" applyAlignment="1" quotePrefix="1">
      <alignment horizontal="center"/>
    </xf>
    <xf numFmtId="0" fontId="12" fillId="35" borderId="49" xfId="0" applyFont="1" applyFill="1" applyBorder="1" applyAlignment="1" quotePrefix="1">
      <alignment horizontal="center"/>
    </xf>
    <xf numFmtId="0" fontId="12" fillId="35" borderId="53" xfId="0" applyFont="1" applyFill="1" applyBorder="1" applyAlignment="1" quotePrefix="1">
      <alignment horizontal="center"/>
    </xf>
    <xf numFmtId="0" fontId="8" fillId="0" borderId="22" xfId="0" applyFont="1" applyBorder="1" applyAlignment="1" quotePrefix="1">
      <alignment horizontal="center"/>
    </xf>
    <xf numFmtId="0" fontId="8" fillId="0" borderId="22" xfId="0" applyNumberFormat="1" applyFont="1" applyBorder="1" applyAlignment="1" quotePrefix="1">
      <alignment horizontal="center"/>
    </xf>
    <xf numFmtId="0" fontId="18" fillId="0" borderId="49" xfId="0" applyFont="1" applyFill="1" applyBorder="1" applyAlignment="1" quotePrefix="1">
      <alignment horizontal="center"/>
    </xf>
    <xf numFmtId="0" fontId="18" fillId="35" borderId="49" xfId="0" applyFont="1" applyFill="1" applyBorder="1" applyAlignment="1" quotePrefix="1">
      <alignment horizontal="center"/>
    </xf>
    <xf numFmtId="0" fontId="0" fillId="0" borderId="61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8" fillId="0" borderId="61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37" borderId="22" xfId="0" applyFill="1" applyBorder="1" applyAlignment="1">
      <alignment horizontal="center"/>
    </xf>
    <xf numFmtId="0" fontId="9" fillId="37" borderId="22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/>
    </xf>
    <xf numFmtId="0" fontId="20" fillId="0" borderId="49" xfId="0" applyFont="1" applyFill="1" applyBorder="1" applyAlignment="1">
      <alignment/>
    </xf>
    <xf numFmtId="0" fontId="12" fillId="37" borderId="40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6" fillId="0" borderId="53" xfId="0" applyFont="1" applyFill="1" applyBorder="1" applyAlignment="1">
      <alignment/>
    </xf>
    <xf numFmtId="0" fontId="18" fillId="35" borderId="53" xfId="0" applyFont="1" applyFill="1" applyBorder="1" applyAlignment="1" quotePrefix="1">
      <alignment horizontal="center"/>
    </xf>
    <xf numFmtId="0" fontId="17" fillId="0" borderId="53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</xdr:row>
      <xdr:rowOff>0</xdr:rowOff>
    </xdr:from>
    <xdr:to>
      <xdr:col>5</xdr:col>
      <xdr:colOff>38100</xdr:colOff>
      <xdr:row>4</xdr:row>
      <xdr:rowOff>247650</xdr:rowOff>
    </xdr:to>
    <xdr:pic>
      <xdr:nvPicPr>
        <xdr:cNvPr id="1" name="Picture 2" descr="U:\Users\Lynn Montgomerie\AppData\Local\Microsoft\Windows\Temporary Internet Files\Content.IE5\DFUSWOXY\MC900433886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1</xdr:row>
      <xdr:rowOff>0</xdr:rowOff>
    </xdr:from>
    <xdr:to>
      <xdr:col>7</xdr:col>
      <xdr:colOff>1971675</xdr:colOff>
      <xdr:row>4</xdr:row>
      <xdr:rowOff>219075</xdr:rowOff>
    </xdr:to>
    <xdr:pic>
      <xdr:nvPicPr>
        <xdr:cNvPr id="2" name="Picture 3" descr="U:\Users\Lynn Montgomerie\AppData\Local\Microsoft\Windows\Temporary Internet Files\Content.IE5\DFUSWOXY\MC900433886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9050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7"/>
  <sheetViews>
    <sheetView zoomScalePageLayoutView="0" workbookViewId="0" topLeftCell="A19">
      <selection activeCell="F80" sqref="F80"/>
    </sheetView>
  </sheetViews>
  <sheetFormatPr defaultColWidth="9.140625" defaultRowHeight="15"/>
  <cols>
    <col min="1" max="1" width="1.57421875" style="0" customWidth="1"/>
    <col min="2" max="2" width="9.140625" style="0" hidden="1" customWidth="1"/>
    <col min="3" max="4" width="42.421875" style="0" customWidth="1"/>
    <col min="5" max="5" width="9.140625" style="0" customWidth="1"/>
    <col min="6" max="9" width="11.421875" style="0" customWidth="1"/>
    <col min="10" max="10" width="10.7109375" style="189" customWidth="1"/>
    <col min="11" max="11" width="12.7109375" style="0" customWidth="1"/>
  </cols>
  <sheetData>
    <row r="1" spans="1:16" ht="27" customHeight="1" thickBot="1">
      <c r="A1" s="6">
        <v>2</v>
      </c>
      <c r="B1" s="6"/>
      <c r="C1" s="73" t="s">
        <v>3</v>
      </c>
      <c r="D1" s="73"/>
      <c r="E1" s="73"/>
      <c r="F1" s="72"/>
      <c r="G1" s="72"/>
      <c r="H1" s="72"/>
      <c r="I1" s="72"/>
      <c r="J1" s="184"/>
      <c r="K1" s="72"/>
      <c r="L1" s="6"/>
      <c r="M1" s="6"/>
      <c r="N1" s="6"/>
      <c r="O1" s="6"/>
      <c r="P1" s="6"/>
    </row>
    <row r="2" spans="1:16" ht="45.75" thickBot="1">
      <c r="A2" s="6"/>
      <c r="B2" s="6"/>
      <c r="C2" s="243" t="s">
        <v>65</v>
      </c>
      <c r="D2" s="243" t="s">
        <v>66</v>
      </c>
      <c r="E2" s="243" t="s">
        <v>58</v>
      </c>
      <c r="F2" s="243" t="s">
        <v>59</v>
      </c>
      <c r="G2" s="243" t="s">
        <v>62</v>
      </c>
      <c r="H2" s="243" t="s">
        <v>129</v>
      </c>
      <c r="I2" s="243" t="s">
        <v>283</v>
      </c>
      <c r="J2" s="243" t="s">
        <v>49</v>
      </c>
      <c r="K2" s="243" t="s">
        <v>42</v>
      </c>
      <c r="L2" s="6"/>
      <c r="M2" s="6"/>
      <c r="N2" s="6"/>
      <c r="O2" s="6"/>
      <c r="P2" s="6"/>
    </row>
    <row r="3" spans="3:12" s="6" customFormat="1" ht="15">
      <c r="C3" s="74" t="s">
        <v>83</v>
      </c>
      <c r="D3" s="74" t="s">
        <v>249</v>
      </c>
      <c r="E3" s="204"/>
      <c r="F3" s="205"/>
      <c r="G3" s="205">
        <v>10</v>
      </c>
      <c r="H3" s="205">
        <v>10</v>
      </c>
      <c r="I3" s="205">
        <v>10</v>
      </c>
      <c r="J3" s="185">
        <f aca="true" t="shared" si="0" ref="J3:J14">SUM(E3:I3)</f>
        <v>30</v>
      </c>
      <c r="K3" s="244" t="s">
        <v>276</v>
      </c>
      <c r="L3" s="8"/>
    </row>
    <row r="4" spans="3:12" s="6" customFormat="1" ht="15">
      <c r="C4" s="75" t="s">
        <v>80</v>
      </c>
      <c r="D4" s="75" t="s">
        <v>73</v>
      </c>
      <c r="E4" s="153">
        <v>10</v>
      </c>
      <c r="F4" s="77">
        <v>10</v>
      </c>
      <c r="G4" s="77"/>
      <c r="H4" s="77"/>
      <c r="I4" s="77"/>
      <c r="J4" s="207">
        <f t="shared" si="0"/>
        <v>20</v>
      </c>
      <c r="K4" s="245" t="s">
        <v>30</v>
      </c>
      <c r="L4" s="8"/>
    </row>
    <row r="5" spans="3:11" s="6" customFormat="1" ht="15">
      <c r="C5" s="75" t="s">
        <v>81</v>
      </c>
      <c r="D5" s="75" t="s">
        <v>74</v>
      </c>
      <c r="E5" s="153">
        <v>8</v>
      </c>
      <c r="F5" s="77"/>
      <c r="G5" s="77"/>
      <c r="H5" s="77"/>
      <c r="I5" s="77"/>
      <c r="J5" s="207">
        <f t="shared" si="0"/>
        <v>8</v>
      </c>
      <c r="K5" s="245" t="s">
        <v>277</v>
      </c>
    </row>
    <row r="6" spans="3:11" s="6" customFormat="1" ht="15">
      <c r="C6" s="75" t="s">
        <v>84</v>
      </c>
      <c r="D6" s="75" t="s">
        <v>76</v>
      </c>
      <c r="E6" s="153"/>
      <c r="F6" s="77"/>
      <c r="G6" s="77">
        <v>8</v>
      </c>
      <c r="H6" s="77"/>
      <c r="I6" s="77"/>
      <c r="J6" s="207">
        <f t="shared" si="0"/>
        <v>8</v>
      </c>
      <c r="K6" s="245" t="s">
        <v>277</v>
      </c>
    </row>
    <row r="7" spans="3:11" s="6" customFormat="1" ht="15">
      <c r="C7" s="75" t="s">
        <v>250</v>
      </c>
      <c r="D7" s="75" t="s">
        <v>251</v>
      </c>
      <c r="E7" s="87"/>
      <c r="F7" s="77"/>
      <c r="G7" s="183"/>
      <c r="H7" s="183">
        <v>8</v>
      </c>
      <c r="I7" s="183"/>
      <c r="J7" s="207">
        <f t="shared" si="0"/>
        <v>8</v>
      </c>
      <c r="K7" s="245" t="s">
        <v>277</v>
      </c>
    </row>
    <row r="8" spans="3:11" s="6" customFormat="1" ht="15">
      <c r="C8" s="75" t="s">
        <v>86</v>
      </c>
      <c r="D8" s="75" t="s">
        <v>78</v>
      </c>
      <c r="E8" s="153"/>
      <c r="F8" s="77"/>
      <c r="G8" s="183">
        <v>4</v>
      </c>
      <c r="H8" s="183"/>
      <c r="I8" s="183">
        <v>4</v>
      </c>
      <c r="J8" s="207">
        <f t="shared" si="0"/>
        <v>8</v>
      </c>
      <c r="K8" s="245" t="s">
        <v>277</v>
      </c>
    </row>
    <row r="9" spans="3:11" s="6" customFormat="1" ht="15">
      <c r="C9" s="75" t="s">
        <v>82</v>
      </c>
      <c r="D9" s="75" t="s">
        <v>75</v>
      </c>
      <c r="E9" s="153">
        <v>6</v>
      </c>
      <c r="F9" s="77"/>
      <c r="G9" s="183"/>
      <c r="H9" s="183"/>
      <c r="I9" s="183"/>
      <c r="J9" s="207">
        <f t="shared" si="0"/>
        <v>6</v>
      </c>
      <c r="K9" s="76"/>
    </row>
    <row r="10" spans="3:11" s="6" customFormat="1" ht="15">
      <c r="C10" s="75" t="s">
        <v>85</v>
      </c>
      <c r="D10" s="75" t="s">
        <v>77</v>
      </c>
      <c r="E10" s="153"/>
      <c r="F10" s="77"/>
      <c r="G10" s="183">
        <v>6</v>
      </c>
      <c r="H10" s="183"/>
      <c r="I10" s="183"/>
      <c r="J10" s="207">
        <f t="shared" si="0"/>
        <v>6</v>
      </c>
      <c r="K10" s="76"/>
    </row>
    <row r="11" spans="3:11" s="6" customFormat="1" ht="15">
      <c r="C11" s="75" t="s">
        <v>83</v>
      </c>
      <c r="D11" s="75" t="s">
        <v>252</v>
      </c>
      <c r="E11" s="87"/>
      <c r="F11" s="77"/>
      <c r="G11" s="183"/>
      <c r="H11" s="183">
        <v>6</v>
      </c>
      <c r="I11" s="183"/>
      <c r="J11" s="207">
        <f t="shared" si="0"/>
        <v>6</v>
      </c>
      <c r="K11" s="76"/>
    </row>
    <row r="12" spans="3:11" s="6" customFormat="1" ht="15">
      <c r="C12" s="75" t="s">
        <v>253</v>
      </c>
      <c r="D12" s="75" t="s">
        <v>254</v>
      </c>
      <c r="E12" s="87"/>
      <c r="F12" s="77"/>
      <c r="G12" s="183"/>
      <c r="H12" s="183">
        <v>4</v>
      </c>
      <c r="I12" s="183"/>
      <c r="J12" s="207">
        <f t="shared" si="0"/>
        <v>4</v>
      </c>
      <c r="K12" s="76"/>
    </row>
    <row r="13" spans="3:11" s="6" customFormat="1" ht="15">
      <c r="C13" s="228" t="s">
        <v>87</v>
      </c>
      <c r="D13" s="228" t="s">
        <v>79</v>
      </c>
      <c r="E13" s="241"/>
      <c r="F13" s="229"/>
      <c r="G13" s="230">
        <v>2</v>
      </c>
      <c r="H13" s="230"/>
      <c r="I13" s="230"/>
      <c r="J13" s="207">
        <f t="shared" si="0"/>
        <v>2</v>
      </c>
      <c r="K13" s="231"/>
    </row>
    <row r="14" spans="3:11" s="6" customFormat="1" ht="15">
      <c r="C14" s="228" t="s">
        <v>271</v>
      </c>
      <c r="D14" s="228" t="s">
        <v>272</v>
      </c>
      <c r="E14" s="155"/>
      <c r="F14" s="229"/>
      <c r="G14" s="230"/>
      <c r="H14" s="230">
        <v>2</v>
      </c>
      <c r="I14" s="230"/>
      <c r="J14" s="207">
        <f t="shared" si="0"/>
        <v>2</v>
      </c>
      <c r="K14" s="231"/>
    </row>
    <row r="15" spans="3:11" s="6" customFormat="1" ht="15.75" thickBot="1">
      <c r="C15" s="78"/>
      <c r="D15" s="78"/>
      <c r="E15" s="88"/>
      <c r="F15" s="79"/>
      <c r="G15" s="80"/>
      <c r="H15" s="80"/>
      <c r="I15" s="80"/>
      <c r="J15" s="80"/>
      <c r="K15" s="80"/>
    </row>
    <row r="16" spans="3:11" s="6" customFormat="1" ht="15">
      <c r="C16" s="81"/>
      <c r="D16" s="82"/>
      <c r="E16" s="162"/>
      <c r="F16" s="82"/>
      <c r="G16" s="82"/>
      <c r="H16" s="82"/>
      <c r="I16" s="82"/>
      <c r="J16" s="186"/>
      <c r="K16" s="83"/>
    </row>
    <row r="17" spans="3:11" s="6" customFormat="1" ht="15">
      <c r="C17" s="82"/>
      <c r="D17" s="82"/>
      <c r="E17" s="82"/>
      <c r="F17" s="82"/>
      <c r="G17" s="82"/>
      <c r="H17" s="82"/>
      <c r="I17" s="82"/>
      <c r="J17" s="186"/>
      <c r="K17" s="83"/>
    </row>
    <row r="18" spans="1:250" ht="15.75" thickBot="1">
      <c r="A18" s="6"/>
      <c r="B18" s="6"/>
      <c r="C18" s="73" t="s">
        <v>4</v>
      </c>
      <c r="D18" s="73"/>
      <c r="E18" s="73"/>
      <c r="F18" s="72"/>
      <c r="G18" s="72"/>
      <c r="H18" s="72"/>
      <c r="I18" s="72"/>
      <c r="J18" s="184"/>
      <c r="K18" s="72"/>
      <c r="L18" s="6"/>
      <c r="M18" s="6"/>
      <c r="N18" s="6"/>
      <c r="O18" s="6"/>
      <c r="P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45.75" thickBot="1">
      <c r="A19" s="6"/>
      <c r="B19" s="6"/>
      <c r="C19" s="243" t="s">
        <v>65</v>
      </c>
      <c r="D19" s="243" t="s">
        <v>66</v>
      </c>
      <c r="E19" s="243" t="s">
        <v>58</v>
      </c>
      <c r="F19" s="243" t="s">
        <v>59</v>
      </c>
      <c r="G19" s="243" t="s">
        <v>62</v>
      </c>
      <c r="H19" s="243" t="s">
        <v>129</v>
      </c>
      <c r="I19" s="243" t="s">
        <v>283</v>
      </c>
      <c r="J19" s="243" t="s">
        <v>49</v>
      </c>
      <c r="K19" s="243" t="s">
        <v>42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">
      <c r="A20" s="6"/>
      <c r="B20" s="6"/>
      <c r="C20" s="74" t="s">
        <v>80</v>
      </c>
      <c r="D20" s="74" t="s">
        <v>73</v>
      </c>
      <c r="E20" s="202">
        <v>10</v>
      </c>
      <c r="F20" s="202">
        <v>10</v>
      </c>
      <c r="G20" s="232"/>
      <c r="H20" s="202"/>
      <c r="I20" s="202"/>
      <c r="J20" s="187">
        <f>SUM(E20:I20)</f>
        <v>20</v>
      </c>
      <c r="K20" s="158" t="s">
        <v>275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s="5" customFormat="1" ht="15">
      <c r="A21" s="6"/>
      <c r="B21" s="6"/>
      <c r="C21" s="75" t="s">
        <v>83</v>
      </c>
      <c r="D21" s="75" t="s">
        <v>249</v>
      </c>
      <c r="E21" s="87"/>
      <c r="F21" s="153"/>
      <c r="G21" s="242"/>
      <c r="H21" s="153">
        <v>10</v>
      </c>
      <c r="I21" s="153"/>
      <c r="J21" s="168">
        <f>SUM(E21:I21)</f>
        <v>10</v>
      </c>
      <c r="K21" s="159" t="s">
        <v>30</v>
      </c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15">
      <c r="A22" s="6"/>
      <c r="B22" s="6"/>
      <c r="C22" s="154" t="s">
        <v>90</v>
      </c>
      <c r="D22" s="154" t="s">
        <v>88</v>
      </c>
      <c r="E22" s="153">
        <v>8</v>
      </c>
      <c r="F22" s="153"/>
      <c r="G22" s="77"/>
      <c r="H22" s="153"/>
      <c r="I22" s="153"/>
      <c r="J22" s="168">
        <f aca="true" t="shared" si="1" ref="J22:J27">SUM(E22:I22)</f>
        <v>8</v>
      </c>
      <c r="K22" s="246" t="s">
        <v>277</v>
      </c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">
      <c r="A23" s="6"/>
      <c r="B23" s="6"/>
      <c r="C23" s="154" t="s">
        <v>91</v>
      </c>
      <c r="D23" s="154" t="s">
        <v>89</v>
      </c>
      <c r="E23" s="153">
        <v>6</v>
      </c>
      <c r="F23" s="153"/>
      <c r="G23" s="183">
        <v>2</v>
      </c>
      <c r="H23" s="208"/>
      <c r="I23" s="208"/>
      <c r="J23" s="168">
        <f t="shared" si="1"/>
        <v>8</v>
      </c>
      <c r="K23" s="246" t="s">
        <v>277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">
      <c r="A24" s="6"/>
      <c r="B24" s="6"/>
      <c r="C24" s="74" t="s">
        <v>255</v>
      </c>
      <c r="D24" s="74" t="s">
        <v>256</v>
      </c>
      <c r="E24" s="87"/>
      <c r="F24" s="153"/>
      <c r="G24" s="233"/>
      <c r="H24" s="208">
        <v>8</v>
      </c>
      <c r="I24" s="208"/>
      <c r="J24" s="168">
        <f t="shared" si="1"/>
        <v>8</v>
      </c>
      <c r="K24" s="246" t="s">
        <v>277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15">
      <c r="A25" s="6"/>
      <c r="B25" s="6"/>
      <c r="C25" s="74" t="s">
        <v>273</v>
      </c>
      <c r="D25" s="74" t="s">
        <v>257</v>
      </c>
      <c r="E25" s="87"/>
      <c r="F25" s="153"/>
      <c r="G25" s="233"/>
      <c r="H25" s="208">
        <v>6</v>
      </c>
      <c r="I25" s="208"/>
      <c r="J25" s="168">
        <f t="shared" si="1"/>
        <v>6</v>
      </c>
      <c r="K25" s="15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s="4" customFormat="1" ht="15">
      <c r="A26" s="6"/>
      <c r="B26" s="6"/>
      <c r="C26" s="74" t="s">
        <v>258</v>
      </c>
      <c r="D26" s="74" t="s">
        <v>274</v>
      </c>
      <c r="E26" s="87"/>
      <c r="F26" s="153"/>
      <c r="G26" s="233"/>
      <c r="H26" s="208">
        <v>4</v>
      </c>
      <c r="I26" s="208"/>
      <c r="J26" s="168">
        <f t="shared" si="1"/>
        <v>4</v>
      </c>
      <c r="K26" s="15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s="4" customFormat="1" ht="15">
      <c r="A27" s="6"/>
      <c r="B27" s="6"/>
      <c r="C27" s="154" t="s">
        <v>91</v>
      </c>
      <c r="D27" s="154" t="s">
        <v>284</v>
      </c>
      <c r="E27" s="87"/>
      <c r="F27" s="87"/>
      <c r="G27" s="76"/>
      <c r="H27" s="159"/>
      <c r="I27" s="159">
        <v>2</v>
      </c>
      <c r="J27" s="168">
        <f t="shared" si="1"/>
        <v>2</v>
      </c>
      <c r="K27" s="15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.75" thickBot="1">
      <c r="A28" s="6"/>
      <c r="B28" s="6"/>
      <c r="C28" s="160"/>
      <c r="D28" s="160"/>
      <c r="E28" s="88"/>
      <c r="F28" s="88"/>
      <c r="G28" s="80"/>
      <c r="H28" s="161"/>
      <c r="I28" s="161"/>
      <c r="J28" s="161"/>
      <c r="K28" s="16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">
      <c r="A29" s="6"/>
      <c r="B29" s="6"/>
      <c r="C29" s="82"/>
      <c r="D29" s="82"/>
      <c r="E29" s="83"/>
      <c r="F29" s="83"/>
      <c r="G29" s="83"/>
      <c r="H29" s="83"/>
      <c r="I29" s="83"/>
      <c r="J29" s="83"/>
      <c r="K29" s="8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">
      <c r="A30" s="6"/>
      <c r="B30" s="6"/>
      <c r="C30" s="82"/>
      <c r="D30" s="82"/>
      <c r="E30" s="83"/>
      <c r="F30" s="83"/>
      <c r="G30" s="83"/>
      <c r="H30" s="83"/>
      <c r="I30" s="83"/>
      <c r="J30" s="83"/>
      <c r="K30" s="8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.75" thickBot="1">
      <c r="A31" s="6"/>
      <c r="B31" s="6"/>
      <c r="C31" s="73" t="s">
        <v>5</v>
      </c>
      <c r="D31" s="73"/>
      <c r="E31" s="73"/>
      <c r="F31" s="72"/>
      <c r="G31" s="72"/>
      <c r="H31" s="72"/>
      <c r="I31" s="72"/>
      <c r="J31" s="184"/>
      <c r="K31" s="7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45">
      <c r="A32" s="6"/>
      <c r="B32" s="6"/>
      <c r="C32" s="243" t="s">
        <v>65</v>
      </c>
      <c r="D32" s="243" t="s">
        <v>66</v>
      </c>
      <c r="E32" s="243" t="s">
        <v>58</v>
      </c>
      <c r="F32" s="243" t="s">
        <v>59</v>
      </c>
      <c r="G32" s="243" t="s">
        <v>62</v>
      </c>
      <c r="H32" s="243" t="s">
        <v>129</v>
      </c>
      <c r="I32" s="243" t="s">
        <v>283</v>
      </c>
      <c r="J32" s="243" t="s">
        <v>49</v>
      </c>
      <c r="K32" s="243" t="s">
        <v>42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">
      <c r="A33" s="6"/>
      <c r="B33" s="6"/>
      <c r="C33" s="75" t="s">
        <v>94</v>
      </c>
      <c r="D33" s="75" t="s">
        <v>92</v>
      </c>
      <c r="E33" s="203">
        <v>4</v>
      </c>
      <c r="F33" s="91"/>
      <c r="G33" s="202">
        <v>10</v>
      </c>
      <c r="H33" s="216"/>
      <c r="I33" s="232"/>
      <c r="J33" s="170">
        <f aca="true" t="shared" si="2" ref="J33:J40">SUM(E33:I33)</f>
        <v>14</v>
      </c>
      <c r="K33" s="91" t="s">
        <v>275</v>
      </c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49" ht="15">
      <c r="A34" s="6"/>
      <c r="B34" s="6"/>
      <c r="C34" s="262" t="s">
        <v>295</v>
      </c>
      <c r="D34" s="86" t="s">
        <v>67</v>
      </c>
      <c r="E34" s="87"/>
      <c r="F34" s="153"/>
      <c r="G34" s="153">
        <v>8</v>
      </c>
      <c r="H34" s="216"/>
      <c r="I34" s="232">
        <v>4</v>
      </c>
      <c r="J34" s="170">
        <f t="shared" si="2"/>
        <v>12</v>
      </c>
      <c r="K34" s="247" t="s">
        <v>30</v>
      </c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">
      <c r="A35" s="6"/>
      <c r="B35" s="6"/>
      <c r="C35" s="75" t="s">
        <v>285</v>
      </c>
      <c r="D35" s="86" t="s">
        <v>286</v>
      </c>
      <c r="E35" s="87"/>
      <c r="F35" s="153"/>
      <c r="G35" s="153"/>
      <c r="H35" s="216"/>
      <c r="I35" s="232">
        <v>10</v>
      </c>
      <c r="J35" s="170">
        <f t="shared" si="2"/>
        <v>10</v>
      </c>
      <c r="K35" s="247" t="s">
        <v>31</v>
      </c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">
      <c r="A36" s="6"/>
      <c r="B36" s="6"/>
      <c r="C36" s="154" t="s">
        <v>95</v>
      </c>
      <c r="D36" s="86" t="s">
        <v>93</v>
      </c>
      <c r="E36" s="87"/>
      <c r="F36" s="153">
        <v>8</v>
      </c>
      <c r="G36" s="153"/>
      <c r="H36" s="216"/>
      <c r="I36" s="232"/>
      <c r="J36" s="170">
        <f t="shared" si="2"/>
        <v>8</v>
      </c>
      <c r="K36" s="87"/>
      <c r="L36" s="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15">
      <c r="A37" s="6"/>
      <c r="B37" s="6"/>
      <c r="C37" s="154" t="s">
        <v>285</v>
      </c>
      <c r="D37" s="86" t="s">
        <v>287</v>
      </c>
      <c r="E37" s="87"/>
      <c r="F37" s="87"/>
      <c r="G37" s="87"/>
      <c r="H37" s="263"/>
      <c r="I37" s="232">
        <v>8</v>
      </c>
      <c r="J37" s="170">
        <f t="shared" si="2"/>
        <v>8</v>
      </c>
      <c r="K37" s="87"/>
      <c r="L37" s="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">
      <c r="A38" s="6"/>
      <c r="B38" s="6"/>
      <c r="C38" s="75" t="s">
        <v>68</v>
      </c>
      <c r="D38" s="86" t="s">
        <v>69</v>
      </c>
      <c r="E38" s="87"/>
      <c r="F38" s="153"/>
      <c r="G38" s="153">
        <v>6</v>
      </c>
      <c r="H38" s="216"/>
      <c r="I38" s="232"/>
      <c r="J38" s="170">
        <f t="shared" si="2"/>
        <v>6</v>
      </c>
      <c r="K38" s="8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">
      <c r="A39" s="6"/>
      <c r="B39" s="6"/>
      <c r="C39" s="86" t="s">
        <v>288</v>
      </c>
      <c r="D39" s="86" t="s">
        <v>289</v>
      </c>
      <c r="E39" s="87"/>
      <c r="F39" s="87"/>
      <c r="G39" s="87"/>
      <c r="H39" s="213"/>
      <c r="I39" s="232">
        <v>6</v>
      </c>
      <c r="J39" s="170">
        <f t="shared" si="2"/>
        <v>6</v>
      </c>
      <c r="K39" s="8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s="5" customFormat="1" ht="15">
      <c r="A40" s="6"/>
      <c r="B40" s="6"/>
      <c r="C40" s="262" t="s">
        <v>70</v>
      </c>
      <c r="D40" s="86" t="s">
        <v>71</v>
      </c>
      <c r="E40" s="87"/>
      <c r="F40" s="153"/>
      <c r="G40" s="153">
        <v>4</v>
      </c>
      <c r="H40" s="210"/>
      <c r="I40" s="232"/>
      <c r="J40" s="170">
        <f t="shared" si="2"/>
        <v>4</v>
      </c>
      <c r="K40" s="8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s="5" customFormat="1" ht="15.75" thickBot="1">
      <c r="A41" s="6"/>
      <c r="B41" s="6"/>
      <c r="C41" s="92"/>
      <c r="D41" s="92"/>
      <c r="E41" s="88"/>
      <c r="F41" s="88"/>
      <c r="G41" s="88"/>
      <c r="H41" s="214"/>
      <c r="I41" s="79"/>
      <c r="J41" s="88"/>
      <c r="K41" s="8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s="5" customFormat="1" ht="15">
      <c r="A42" s="6"/>
      <c r="B42" s="6"/>
      <c r="C42" s="81"/>
      <c r="D42" s="82"/>
      <c r="E42" s="83"/>
      <c r="F42" s="83"/>
      <c r="G42" s="83"/>
      <c r="H42" s="83"/>
      <c r="I42" s="83"/>
      <c r="J42" s="83"/>
      <c r="K42" s="8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249" s="5" customFormat="1" ht="15">
      <c r="A43" s="6"/>
      <c r="B43" s="6"/>
      <c r="C43" s="82"/>
      <c r="D43" s="82"/>
      <c r="E43" s="83"/>
      <c r="F43" s="83"/>
      <c r="G43" s="83"/>
      <c r="H43" s="83"/>
      <c r="I43" s="83"/>
      <c r="J43" s="83"/>
      <c r="K43" s="8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1:249" ht="15.75" thickBot="1">
      <c r="A44" s="6"/>
      <c r="B44" s="6"/>
      <c r="C44" s="180" t="s">
        <v>6</v>
      </c>
      <c r="D44" s="180"/>
      <c r="E44" s="83"/>
      <c r="F44" s="83"/>
      <c r="G44" s="83"/>
      <c r="H44" s="83"/>
      <c r="I44" s="83"/>
      <c r="J44" s="83"/>
      <c r="K44" s="8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</row>
    <row r="45" spans="1:249" ht="45">
      <c r="A45" s="6"/>
      <c r="B45" s="6"/>
      <c r="C45" s="243" t="s">
        <v>65</v>
      </c>
      <c r="D45" s="243" t="s">
        <v>66</v>
      </c>
      <c r="E45" s="243" t="s">
        <v>58</v>
      </c>
      <c r="F45" s="243" t="s">
        <v>59</v>
      </c>
      <c r="G45" s="243" t="s">
        <v>62</v>
      </c>
      <c r="H45" s="243" t="s">
        <v>129</v>
      </c>
      <c r="I45" s="243" t="s">
        <v>283</v>
      </c>
      <c r="J45" s="243" t="s">
        <v>49</v>
      </c>
      <c r="K45" s="243" t="s">
        <v>42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</row>
    <row r="46" spans="1:249" ht="15">
      <c r="A46" s="6"/>
      <c r="B46" s="6"/>
      <c r="C46" s="90" t="s">
        <v>294</v>
      </c>
      <c r="D46" s="90" t="s">
        <v>72</v>
      </c>
      <c r="E46" s="203"/>
      <c r="F46" s="209"/>
      <c r="G46" s="203">
        <v>10</v>
      </c>
      <c r="H46" s="209"/>
      <c r="I46" s="209"/>
      <c r="J46" s="167">
        <f>SUM(E46:G46)</f>
        <v>10</v>
      </c>
      <c r="K46" s="91" t="s">
        <v>275</v>
      </c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</row>
    <row r="47" spans="1:249" ht="15">
      <c r="A47" s="6"/>
      <c r="B47" s="6"/>
      <c r="C47" s="154" t="s">
        <v>97</v>
      </c>
      <c r="D47" s="154" t="s">
        <v>96</v>
      </c>
      <c r="E47" s="153">
        <v>8</v>
      </c>
      <c r="F47" s="210"/>
      <c r="G47" s="153"/>
      <c r="H47" s="210"/>
      <c r="I47" s="210"/>
      <c r="J47" s="87">
        <f>SUM(E47:G47)</f>
        <v>8</v>
      </c>
      <c r="K47" s="247" t="s">
        <v>278</v>
      </c>
      <c r="L47" s="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</row>
    <row r="48" spans="1:249" ht="15">
      <c r="A48" s="6"/>
      <c r="B48" s="6"/>
      <c r="C48" s="154" t="s">
        <v>97</v>
      </c>
      <c r="D48" s="154" t="s">
        <v>63</v>
      </c>
      <c r="E48" s="153"/>
      <c r="F48" s="210"/>
      <c r="G48" s="153">
        <v>8</v>
      </c>
      <c r="H48" s="210"/>
      <c r="I48" s="210"/>
      <c r="J48" s="168">
        <f>SUM(E48:G48)</f>
        <v>8</v>
      </c>
      <c r="K48" s="247" t="s">
        <v>278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</row>
    <row r="49" spans="1:147" ht="15">
      <c r="A49" s="6"/>
      <c r="B49" s="6"/>
      <c r="C49" s="154" t="s">
        <v>91</v>
      </c>
      <c r="D49" s="154" t="s">
        <v>89</v>
      </c>
      <c r="E49" s="153">
        <v>6</v>
      </c>
      <c r="F49" s="210"/>
      <c r="G49" s="153"/>
      <c r="H49" s="210"/>
      <c r="I49" s="210"/>
      <c r="J49" s="168">
        <f>SUM(E49:G49)</f>
        <v>6</v>
      </c>
      <c r="K49" s="8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</row>
    <row r="50" spans="1:147" ht="15">
      <c r="A50" s="6"/>
      <c r="B50" s="6"/>
      <c r="C50" s="154"/>
      <c r="D50" s="154"/>
      <c r="E50" s="153"/>
      <c r="F50" s="210"/>
      <c r="G50" s="153"/>
      <c r="H50" s="210"/>
      <c r="I50" s="210"/>
      <c r="J50" s="168"/>
      <c r="K50" s="8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</row>
    <row r="51" spans="1:147" s="4" customFormat="1" ht="15">
      <c r="A51" s="6"/>
      <c r="B51" s="6"/>
      <c r="C51" s="154"/>
      <c r="D51" s="154"/>
      <c r="E51" s="87"/>
      <c r="F51" s="210"/>
      <c r="G51" s="169"/>
      <c r="H51" s="211"/>
      <c r="I51" s="211"/>
      <c r="J51" s="168"/>
      <c r="K51" s="8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ht="15">
      <c r="A52" s="6"/>
      <c r="B52" s="6"/>
      <c r="C52" s="156"/>
      <c r="D52" s="156"/>
      <c r="E52" s="157"/>
      <c r="F52" s="212"/>
      <c r="G52" s="157"/>
      <c r="H52" s="212"/>
      <c r="I52" s="212"/>
      <c r="J52" s="157"/>
      <c r="K52" s="15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</row>
    <row r="53" spans="1:147" ht="15">
      <c r="A53" s="6"/>
      <c r="B53" s="6"/>
      <c r="C53" s="82"/>
      <c r="D53" s="82"/>
      <c r="E53" s="83"/>
      <c r="F53" s="83"/>
      <c r="G53" s="83"/>
      <c r="H53" s="83"/>
      <c r="I53" s="83"/>
      <c r="J53" s="83"/>
      <c r="K53" s="8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</row>
    <row r="54" spans="1:147" ht="15">
      <c r="A54" s="6"/>
      <c r="B54" s="6"/>
      <c r="C54" s="82"/>
      <c r="D54" s="82"/>
      <c r="E54" s="83"/>
      <c r="F54" s="83"/>
      <c r="G54" s="83"/>
      <c r="H54" s="83"/>
      <c r="I54" s="83"/>
      <c r="J54" s="83"/>
      <c r="K54" s="8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</row>
    <row r="55" spans="1:147" ht="15">
      <c r="A55" s="6"/>
      <c r="B55" s="6"/>
      <c r="C55" s="82"/>
      <c r="D55" s="82"/>
      <c r="E55" s="83"/>
      <c r="F55" s="83"/>
      <c r="G55" s="83"/>
      <c r="H55" s="83"/>
      <c r="I55" s="83"/>
      <c r="J55" s="83"/>
      <c r="K55" s="8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</row>
    <row r="56" spans="1:147" ht="18.75" customHeight="1" thickBot="1">
      <c r="A56" s="6"/>
      <c r="B56" s="6"/>
      <c r="C56" s="85" t="s">
        <v>7</v>
      </c>
      <c r="D56" s="85"/>
      <c r="E56" s="85"/>
      <c r="F56" s="84"/>
      <c r="G56" s="84"/>
      <c r="H56" s="84"/>
      <c r="I56" s="84"/>
      <c r="J56" s="188"/>
      <c r="K56" s="8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</row>
    <row r="57" spans="1:147" ht="45">
      <c r="A57" s="6"/>
      <c r="B57" s="6"/>
      <c r="C57" s="243" t="s">
        <v>65</v>
      </c>
      <c r="D57" s="243" t="s">
        <v>66</v>
      </c>
      <c r="E57" s="243" t="s">
        <v>58</v>
      </c>
      <c r="F57" s="243" t="s">
        <v>59</v>
      </c>
      <c r="G57" s="243" t="s">
        <v>62</v>
      </c>
      <c r="H57" s="243" t="s">
        <v>129</v>
      </c>
      <c r="I57" s="243" t="s">
        <v>283</v>
      </c>
      <c r="J57" s="243" t="s">
        <v>49</v>
      </c>
      <c r="K57" s="243" t="s">
        <v>42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</row>
    <row r="58" spans="1:147" s="5" customFormat="1" ht="15">
      <c r="A58" s="6"/>
      <c r="B58" s="6"/>
      <c r="C58" s="86" t="s">
        <v>98</v>
      </c>
      <c r="D58" s="86" t="s">
        <v>100</v>
      </c>
      <c r="E58" s="203">
        <v>10</v>
      </c>
      <c r="F58" s="203"/>
      <c r="G58" s="209"/>
      <c r="H58" s="209"/>
      <c r="I58" s="264"/>
      <c r="J58" s="91">
        <f>SUM(E58:I58)</f>
        <v>10</v>
      </c>
      <c r="K58" s="248" t="s">
        <v>276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</row>
    <row r="59" spans="1:147" ht="15">
      <c r="A59" s="6"/>
      <c r="B59" s="6"/>
      <c r="C59" s="86" t="s">
        <v>99</v>
      </c>
      <c r="D59" s="86" t="s">
        <v>93</v>
      </c>
      <c r="E59" s="153"/>
      <c r="F59" s="153">
        <v>10</v>
      </c>
      <c r="G59" s="210"/>
      <c r="H59" s="210"/>
      <c r="I59" s="77"/>
      <c r="J59" s="87">
        <f>SUM(E59:I59)</f>
        <v>10</v>
      </c>
      <c r="K59" s="247" t="s">
        <v>276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</row>
    <row r="60" spans="1:147" ht="15">
      <c r="A60" s="6"/>
      <c r="B60" s="6"/>
      <c r="C60" s="86" t="s">
        <v>288</v>
      </c>
      <c r="D60" s="86" t="s">
        <v>289</v>
      </c>
      <c r="E60" s="153"/>
      <c r="F60" s="153"/>
      <c r="G60" s="210"/>
      <c r="H60" s="210"/>
      <c r="I60" s="77">
        <v>10</v>
      </c>
      <c r="J60" s="87">
        <f>SUM(E60:I60)</f>
        <v>10</v>
      </c>
      <c r="K60" s="247" t="s">
        <v>276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</row>
    <row r="61" spans="1:147" s="4" customFormat="1" ht="15">
      <c r="A61" s="6"/>
      <c r="B61" s="6"/>
      <c r="C61" s="86" t="s">
        <v>290</v>
      </c>
      <c r="D61" s="86" t="s">
        <v>291</v>
      </c>
      <c r="E61" s="87"/>
      <c r="F61" s="87"/>
      <c r="G61" s="213"/>
      <c r="H61" s="213"/>
      <c r="I61" s="77">
        <v>8</v>
      </c>
      <c r="J61" s="87">
        <f>SUM(E61:I61)</f>
        <v>8</v>
      </c>
      <c r="K61" s="87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</row>
    <row r="62" spans="1:147" ht="15">
      <c r="A62" s="6"/>
      <c r="B62" s="6"/>
      <c r="C62" s="86"/>
      <c r="D62" s="86"/>
      <c r="E62" s="87"/>
      <c r="F62" s="87"/>
      <c r="G62" s="213"/>
      <c r="H62" s="213"/>
      <c r="I62" s="261"/>
      <c r="J62" s="87"/>
      <c r="K62" s="8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</row>
    <row r="63" spans="1:147" ht="15.75" thickBot="1">
      <c r="A63" s="6"/>
      <c r="B63" s="6"/>
      <c r="C63" s="92"/>
      <c r="D63" s="92"/>
      <c r="E63" s="88"/>
      <c r="F63" s="88"/>
      <c r="G63" s="214"/>
      <c r="H63" s="214"/>
      <c r="I63" s="79"/>
      <c r="J63" s="88"/>
      <c r="K63" s="8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</row>
    <row r="64" spans="1:147" ht="15">
      <c r="A64" s="6"/>
      <c r="B64" s="6"/>
      <c r="C64" s="72"/>
      <c r="D64" s="72"/>
      <c r="E64" s="89"/>
      <c r="F64" s="89"/>
      <c r="G64" s="89"/>
      <c r="H64" s="89"/>
      <c r="I64" s="89"/>
      <c r="J64" s="89"/>
      <c r="K64" s="8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ht="15">
      <c r="A65" s="6"/>
      <c r="B65" s="6"/>
      <c r="C65" s="84"/>
      <c r="D65" s="84"/>
      <c r="E65" s="84"/>
      <c r="F65" s="84"/>
      <c r="G65" s="84"/>
      <c r="H65" s="84"/>
      <c r="I65" s="84"/>
      <c r="J65" s="188"/>
      <c r="K65" s="8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</row>
    <row r="66" spans="1:147" ht="15.75" thickBot="1">
      <c r="A66" s="6"/>
      <c r="B66" s="6"/>
      <c r="C66" s="85" t="s">
        <v>8</v>
      </c>
      <c r="D66" s="85"/>
      <c r="E66" s="85"/>
      <c r="F66" s="84"/>
      <c r="G66" s="84"/>
      <c r="H66" s="84"/>
      <c r="I66" s="84"/>
      <c r="J66" s="188"/>
      <c r="K66" s="8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</row>
    <row r="67" spans="1:147" ht="45">
      <c r="A67" s="6"/>
      <c r="B67" s="6"/>
      <c r="C67" s="243" t="s">
        <v>65</v>
      </c>
      <c r="D67" s="243" t="s">
        <v>66</v>
      </c>
      <c r="E67" s="243" t="s">
        <v>58</v>
      </c>
      <c r="F67" s="243" t="s">
        <v>59</v>
      </c>
      <c r="G67" s="243" t="s">
        <v>62</v>
      </c>
      <c r="H67" s="243" t="s">
        <v>129</v>
      </c>
      <c r="I67" s="243" t="s">
        <v>283</v>
      </c>
      <c r="J67" s="243" t="s">
        <v>49</v>
      </c>
      <c r="K67" s="243" t="s">
        <v>42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</row>
    <row r="68" spans="1:147" ht="15">
      <c r="A68" s="6"/>
      <c r="B68" s="6"/>
      <c r="C68" s="90" t="s">
        <v>292</v>
      </c>
      <c r="D68" s="90" t="s">
        <v>293</v>
      </c>
      <c r="E68" s="215"/>
      <c r="F68" s="215"/>
      <c r="G68" s="215"/>
      <c r="H68" s="215"/>
      <c r="I68" s="77">
        <v>10</v>
      </c>
      <c r="J68" s="167">
        <f>SUM(E68:I68)</f>
        <v>10</v>
      </c>
      <c r="K68" s="91" t="s">
        <v>275</v>
      </c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</row>
    <row r="69" spans="1:147" ht="15">
      <c r="A69" s="6"/>
      <c r="B69" s="6"/>
      <c r="C69" s="86"/>
      <c r="D69" s="86"/>
      <c r="E69" s="213"/>
      <c r="F69" s="213"/>
      <c r="G69" s="213"/>
      <c r="H69" s="213"/>
      <c r="I69" s="261"/>
      <c r="J69" s="168"/>
      <c r="K69" s="87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</row>
    <row r="70" spans="1:147" ht="15">
      <c r="A70" s="6"/>
      <c r="B70" s="6"/>
      <c r="C70" s="86"/>
      <c r="D70" s="86"/>
      <c r="E70" s="213"/>
      <c r="F70" s="213"/>
      <c r="G70" s="213"/>
      <c r="H70" s="213"/>
      <c r="I70" s="261"/>
      <c r="J70" s="168"/>
      <c r="K70" s="87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</row>
    <row r="71" spans="1:147" ht="15">
      <c r="A71" s="6"/>
      <c r="B71" s="6"/>
      <c r="C71" s="86"/>
      <c r="D71" s="86"/>
      <c r="E71" s="213"/>
      <c r="F71" s="213"/>
      <c r="G71" s="213"/>
      <c r="H71" s="213"/>
      <c r="I71" s="261"/>
      <c r="J71" s="168"/>
      <c r="K71" s="8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</row>
    <row r="72" spans="1:147" ht="15">
      <c r="A72" s="6"/>
      <c r="B72" s="6"/>
      <c r="C72" s="86"/>
      <c r="D72" s="86"/>
      <c r="E72" s="213"/>
      <c r="F72" s="213"/>
      <c r="G72" s="213"/>
      <c r="H72" s="213"/>
      <c r="I72" s="261"/>
      <c r="J72" s="87"/>
      <c r="K72" s="8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</row>
    <row r="73" spans="1:147" s="4" customFormat="1" ht="15">
      <c r="A73" s="6"/>
      <c r="B73" s="6"/>
      <c r="C73" s="86"/>
      <c r="D73" s="86"/>
      <c r="E73" s="213"/>
      <c r="F73" s="213"/>
      <c r="G73" s="213"/>
      <c r="H73" s="213"/>
      <c r="I73" s="261"/>
      <c r="J73" s="87"/>
      <c r="K73" s="8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</row>
    <row r="74" spans="1:147" s="5" customFormat="1" ht="15.75" thickBot="1">
      <c r="A74" s="6"/>
      <c r="B74" s="6"/>
      <c r="C74" s="92"/>
      <c r="D74" s="92"/>
      <c r="E74" s="214"/>
      <c r="F74" s="214"/>
      <c r="G74" s="214"/>
      <c r="H74" s="214"/>
      <c r="I74" s="79"/>
      <c r="J74" s="88"/>
      <c r="K74" s="8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</row>
    <row r="75" spans="1:147" ht="13.5" customHeight="1">
      <c r="A75" s="6"/>
      <c r="B75" s="6"/>
      <c r="C75" s="84"/>
      <c r="D75" s="84"/>
      <c r="E75" s="84"/>
      <c r="F75" s="84"/>
      <c r="G75" s="84"/>
      <c r="H75" s="84"/>
      <c r="I75" s="84"/>
      <c r="J75" s="188"/>
      <c r="K75" s="8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3:114" ht="15">
      <c r="C76" s="84"/>
      <c r="D76" s="84"/>
      <c r="E76" s="84"/>
      <c r="F76" s="84"/>
      <c r="G76" s="84"/>
      <c r="H76" s="84"/>
      <c r="I76" s="84"/>
      <c r="J76" s="188"/>
      <c r="K76" s="8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</row>
    <row r="77" spans="3:114" ht="15">
      <c r="C77" s="84"/>
      <c r="D77" s="84"/>
      <c r="E77" s="84"/>
      <c r="F77" s="84"/>
      <c r="G77" s="84"/>
      <c r="H77" s="84"/>
      <c r="I77" s="84"/>
      <c r="J77" s="188"/>
      <c r="K77" s="8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</row>
    <row r="78" spans="3:114" ht="15">
      <c r="C78" s="84"/>
      <c r="D78" s="84"/>
      <c r="E78" s="84"/>
      <c r="F78" s="84"/>
      <c r="G78" s="84"/>
      <c r="H78" s="84"/>
      <c r="I78" s="84"/>
      <c r="J78" s="188"/>
      <c r="K78" s="8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</row>
    <row r="79" spans="3:114" ht="15">
      <c r="C79" s="84"/>
      <c r="D79" s="84"/>
      <c r="E79" s="84"/>
      <c r="F79" s="84"/>
      <c r="G79" s="84"/>
      <c r="H79" s="84"/>
      <c r="I79" s="84"/>
      <c r="J79" s="188"/>
      <c r="K79" s="84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</row>
    <row r="80" spans="3:114" ht="15">
      <c r="C80" s="84"/>
      <c r="D80" s="84"/>
      <c r="E80" s="84"/>
      <c r="F80" s="84"/>
      <c r="G80" s="84"/>
      <c r="H80" s="84"/>
      <c r="I80" s="84"/>
      <c r="J80" s="188"/>
      <c r="K80" s="8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</row>
    <row r="81" spans="3:114" ht="15">
      <c r="C81" s="84"/>
      <c r="D81" s="84"/>
      <c r="E81" s="84"/>
      <c r="F81" s="84"/>
      <c r="G81" s="84"/>
      <c r="H81" s="84"/>
      <c r="I81" s="84"/>
      <c r="J81" s="188"/>
      <c r="K81" s="84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</row>
    <row r="82" spans="3:114" ht="15">
      <c r="C82" s="84"/>
      <c r="D82" s="84"/>
      <c r="E82" s="84"/>
      <c r="F82" s="84"/>
      <c r="G82" s="84"/>
      <c r="H82" s="84"/>
      <c r="I82" s="84"/>
      <c r="J82" s="188"/>
      <c r="K82" s="84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</row>
    <row r="83" spans="3:114" ht="15">
      <c r="C83" s="84"/>
      <c r="D83" s="84"/>
      <c r="E83" s="84"/>
      <c r="F83" s="84"/>
      <c r="G83" s="84"/>
      <c r="H83" s="84"/>
      <c r="I83" s="84"/>
      <c r="J83" s="188"/>
      <c r="K83" s="8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</row>
    <row r="84" spans="3:114" ht="15">
      <c r="C84" s="84"/>
      <c r="D84" s="84"/>
      <c r="E84" s="84"/>
      <c r="F84" s="84"/>
      <c r="G84" s="84"/>
      <c r="H84" s="84"/>
      <c r="I84" s="84"/>
      <c r="J84" s="188"/>
      <c r="K84" s="84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</row>
    <row r="85" spans="3:114" ht="15">
      <c r="C85" s="84"/>
      <c r="D85" s="84"/>
      <c r="E85" s="84"/>
      <c r="F85" s="84"/>
      <c r="G85" s="84"/>
      <c r="H85" s="84"/>
      <c r="I85" s="84"/>
      <c r="J85" s="188"/>
      <c r="K85" s="84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</row>
    <row r="86" spans="3:114" ht="15">
      <c r="C86" s="84"/>
      <c r="D86" s="84"/>
      <c r="E86" s="84"/>
      <c r="F86" s="84"/>
      <c r="G86" s="84"/>
      <c r="H86" s="84"/>
      <c r="I86" s="84"/>
      <c r="J86" s="188"/>
      <c r="K86" s="84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</row>
    <row r="87" spans="3:114" ht="15">
      <c r="C87" s="84"/>
      <c r="D87" s="84"/>
      <c r="E87" s="84"/>
      <c r="F87" s="84"/>
      <c r="G87" s="84"/>
      <c r="H87" s="84"/>
      <c r="I87" s="84"/>
      <c r="J87" s="188"/>
      <c r="K87" s="84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</row>
    <row r="88" spans="3:114" ht="15">
      <c r="C88" s="84"/>
      <c r="D88" s="84"/>
      <c r="E88" s="84"/>
      <c r="F88" s="84"/>
      <c r="G88" s="84"/>
      <c r="H88" s="84"/>
      <c r="I88" s="84"/>
      <c r="J88" s="188"/>
      <c r="K88" s="84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</row>
    <row r="89" spans="3:114" ht="15">
      <c r="C89" s="84"/>
      <c r="D89" s="84"/>
      <c r="E89" s="84"/>
      <c r="F89" s="84"/>
      <c r="G89" s="84"/>
      <c r="H89" s="84"/>
      <c r="I89" s="84"/>
      <c r="J89" s="188"/>
      <c r="K89" s="84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</row>
    <row r="90" spans="3:114" ht="15">
      <c r="C90" s="84"/>
      <c r="D90" s="84"/>
      <c r="E90" s="84"/>
      <c r="F90" s="84"/>
      <c r="G90" s="84"/>
      <c r="H90" s="84"/>
      <c r="I90" s="84"/>
      <c r="J90" s="188"/>
      <c r="K90" s="84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</row>
    <row r="91" spans="3:114" ht="15">
      <c r="C91" s="84"/>
      <c r="D91" s="84"/>
      <c r="E91" s="84"/>
      <c r="F91" s="84"/>
      <c r="G91" s="84"/>
      <c r="H91" s="84"/>
      <c r="I91" s="84"/>
      <c r="J91" s="188"/>
      <c r="K91" s="84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</row>
    <row r="92" spans="3:114" ht="15">
      <c r="C92" s="84"/>
      <c r="D92" s="84"/>
      <c r="E92" s="84"/>
      <c r="F92" s="84"/>
      <c r="G92" s="84"/>
      <c r="H92" s="84"/>
      <c r="I92" s="84"/>
      <c r="J92" s="188"/>
      <c r="K92" s="8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</row>
    <row r="93" spans="3:114" ht="15">
      <c r="C93" s="84"/>
      <c r="D93" s="84"/>
      <c r="E93" s="84"/>
      <c r="F93" s="84"/>
      <c r="G93" s="84"/>
      <c r="H93" s="84"/>
      <c r="I93" s="84"/>
      <c r="J93" s="188"/>
      <c r="K93" s="84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</row>
    <row r="94" spans="3:114" ht="15">
      <c r="C94" s="84"/>
      <c r="D94" s="84"/>
      <c r="E94" s="84"/>
      <c r="F94" s="84"/>
      <c r="G94" s="84"/>
      <c r="H94" s="84"/>
      <c r="I94" s="84"/>
      <c r="J94" s="188"/>
      <c r="K94" s="8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</row>
    <row r="95" spans="3:114" ht="15">
      <c r="C95" s="84"/>
      <c r="D95" s="84"/>
      <c r="E95" s="84"/>
      <c r="F95" s="84"/>
      <c r="G95" s="84"/>
      <c r="H95" s="84"/>
      <c r="I95" s="84"/>
      <c r="J95" s="188"/>
      <c r="K95" s="8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</row>
    <row r="96" spans="3:114" ht="15">
      <c r="C96" s="84"/>
      <c r="D96" s="84"/>
      <c r="E96" s="84"/>
      <c r="F96" s="84"/>
      <c r="G96" s="84"/>
      <c r="H96" s="84"/>
      <c r="I96" s="84"/>
      <c r="J96" s="188"/>
      <c r="K96" s="8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</row>
    <row r="97" spans="3:114" ht="15">
      <c r="C97" s="84"/>
      <c r="D97" s="84"/>
      <c r="E97" s="84"/>
      <c r="F97" s="84"/>
      <c r="G97" s="84"/>
      <c r="H97" s="84"/>
      <c r="I97" s="84"/>
      <c r="J97" s="188"/>
      <c r="K97" s="84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</row>
    <row r="98" spans="3:114" ht="15">
      <c r="C98" s="84"/>
      <c r="D98" s="84"/>
      <c r="E98" s="84"/>
      <c r="F98" s="84"/>
      <c r="G98" s="84"/>
      <c r="H98" s="84"/>
      <c r="I98" s="84"/>
      <c r="J98" s="188"/>
      <c r="K98" s="84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</row>
    <row r="99" spans="3:114" ht="15">
      <c r="C99" s="84"/>
      <c r="D99" s="84"/>
      <c r="E99" s="84"/>
      <c r="F99" s="84"/>
      <c r="G99" s="84"/>
      <c r="H99" s="84"/>
      <c r="I99" s="84"/>
      <c r="J99" s="188"/>
      <c r="K99" s="84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</row>
    <row r="100" spans="3:114" ht="15">
      <c r="C100" s="84"/>
      <c r="D100" s="84"/>
      <c r="E100" s="84"/>
      <c r="F100" s="84"/>
      <c r="G100" s="84"/>
      <c r="H100" s="84"/>
      <c r="I100" s="84"/>
      <c r="J100" s="188"/>
      <c r="K100" s="84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</row>
    <row r="101" spans="3:114" ht="15">
      <c r="C101" s="84"/>
      <c r="D101" s="84"/>
      <c r="E101" s="84"/>
      <c r="F101" s="84"/>
      <c r="G101" s="84"/>
      <c r="H101" s="84"/>
      <c r="I101" s="84"/>
      <c r="J101" s="188"/>
      <c r="K101" s="84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</row>
    <row r="102" spans="3:114" ht="15">
      <c r="C102" s="84"/>
      <c r="D102" s="84"/>
      <c r="E102" s="84"/>
      <c r="F102" s="84"/>
      <c r="G102" s="84"/>
      <c r="H102" s="84"/>
      <c r="I102" s="84"/>
      <c r="J102" s="188"/>
      <c r="K102" s="84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</row>
    <row r="103" spans="3:114" ht="15">
      <c r="C103" s="84"/>
      <c r="D103" s="84"/>
      <c r="E103" s="84"/>
      <c r="F103" s="84"/>
      <c r="G103" s="84"/>
      <c r="H103" s="84"/>
      <c r="I103" s="84"/>
      <c r="J103" s="188"/>
      <c r="K103" s="84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</row>
    <row r="104" spans="3:114" ht="15">
      <c r="C104" s="84"/>
      <c r="D104" s="84"/>
      <c r="E104" s="84"/>
      <c r="F104" s="84"/>
      <c r="G104" s="84"/>
      <c r="H104" s="84"/>
      <c r="I104" s="84"/>
      <c r="J104" s="188"/>
      <c r="K104" s="84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</row>
    <row r="105" spans="3:114" ht="15">
      <c r="C105" s="84"/>
      <c r="D105" s="84"/>
      <c r="E105" s="84"/>
      <c r="F105" s="84"/>
      <c r="G105" s="84"/>
      <c r="H105" s="84"/>
      <c r="I105" s="84"/>
      <c r="J105" s="188"/>
      <c r="K105" s="84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</row>
    <row r="106" spans="3:114" ht="15">
      <c r="C106" s="84"/>
      <c r="D106" s="84"/>
      <c r="E106" s="84"/>
      <c r="F106" s="84"/>
      <c r="G106" s="84"/>
      <c r="H106" s="84"/>
      <c r="I106" s="84"/>
      <c r="J106" s="188"/>
      <c r="K106" s="84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</row>
    <row r="107" spans="3:114" ht="15">
      <c r="C107" s="84"/>
      <c r="D107" s="84"/>
      <c r="E107" s="84"/>
      <c r="F107" s="84"/>
      <c r="G107" s="84"/>
      <c r="H107" s="84"/>
      <c r="I107" s="84"/>
      <c r="J107" s="188"/>
      <c r="K107" s="84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</row>
    <row r="108" spans="3:114" ht="15">
      <c r="C108" s="84"/>
      <c r="D108" s="84"/>
      <c r="E108" s="84"/>
      <c r="F108" s="84"/>
      <c r="G108" s="84"/>
      <c r="H108" s="84"/>
      <c r="I108" s="84"/>
      <c r="J108" s="188"/>
      <c r="K108" s="84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</row>
    <row r="109" spans="3:114" ht="15">
      <c r="C109" s="84"/>
      <c r="D109" s="84"/>
      <c r="E109" s="84"/>
      <c r="F109" s="84"/>
      <c r="G109" s="84"/>
      <c r="H109" s="84"/>
      <c r="I109" s="84"/>
      <c r="J109" s="188"/>
      <c r="K109" s="84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</row>
    <row r="110" spans="3:114" ht="15">
      <c r="C110" s="84"/>
      <c r="D110" s="84"/>
      <c r="E110" s="84"/>
      <c r="F110" s="84"/>
      <c r="G110" s="84"/>
      <c r="H110" s="84"/>
      <c r="I110" s="84"/>
      <c r="J110" s="188"/>
      <c r="K110" s="84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</row>
    <row r="111" spans="3:114" ht="15">
      <c r="C111" s="84"/>
      <c r="D111" s="84"/>
      <c r="E111" s="84"/>
      <c r="F111" s="84"/>
      <c r="G111" s="84"/>
      <c r="H111" s="84"/>
      <c r="I111" s="84"/>
      <c r="J111" s="188"/>
      <c r="K111" s="84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</row>
    <row r="112" spans="3:114" ht="15">
      <c r="C112" s="84"/>
      <c r="D112" s="84"/>
      <c r="E112" s="84"/>
      <c r="F112" s="84"/>
      <c r="G112" s="84"/>
      <c r="H112" s="84"/>
      <c r="I112" s="84"/>
      <c r="J112" s="188"/>
      <c r="K112" s="84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</row>
    <row r="113" spans="3:114" ht="15">
      <c r="C113" s="84"/>
      <c r="D113" s="84"/>
      <c r="E113" s="84"/>
      <c r="F113" s="84"/>
      <c r="G113" s="84"/>
      <c r="H113" s="84"/>
      <c r="I113" s="84"/>
      <c r="J113" s="188"/>
      <c r="K113" s="84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</row>
    <row r="114" spans="3:114" ht="15">
      <c r="C114" s="84"/>
      <c r="D114" s="84"/>
      <c r="E114" s="84"/>
      <c r="F114" s="84"/>
      <c r="G114" s="84"/>
      <c r="H114" s="84"/>
      <c r="I114" s="84"/>
      <c r="J114" s="188"/>
      <c r="K114" s="84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</row>
    <row r="115" spans="3:114" ht="15">
      <c r="C115" s="84"/>
      <c r="D115" s="84"/>
      <c r="E115" s="84"/>
      <c r="F115" s="84"/>
      <c r="G115" s="84"/>
      <c r="H115" s="84"/>
      <c r="I115" s="84"/>
      <c r="J115" s="188"/>
      <c r="K115" s="84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</row>
    <row r="116" spans="3:114" ht="15">
      <c r="C116" s="84"/>
      <c r="D116" s="84"/>
      <c r="E116" s="84"/>
      <c r="F116" s="84"/>
      <c r="G116" s="84"/>
      <c r="H116" s="84"/>
      <c r="I116" s="84"/>
      <c r="J116" s="188"/>
      <c r="K116" s="84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</row>
    <row r="117" spans="3:114" ht="15">
      <c r="C117" s="84"/>
      <c r="D117" s="84"/>
      <c r="E117" s="84"/>
      <c r="F117" s="84"/>
      <c r="G117" s="84"/>
      <c r="H117" s="84"/>
      <c r="I117" s="84"/>
      <c r="J117" s="188"/>
      <c r="K117" s="8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</row>
    <row r="118" spans="3:114" ht="15">
      <c r="C118" s="84"/>
      <c r="D118" s="84"/>
      <c r="E118" s="84"/>
      <c r="F118" s="84"/>
      <c r="G118" s="84"/>
      <c r="H118" s="84"/>
      <c r="I118" s="84"/>
      <c r="J118" s="188"/>
      <c r="K118" s="8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</row>
    <row r="119" spans="3:114" ht="15">
      <c r="C119" s="84"/>
      <c r="D119" s="84"/>
      <c r="E119" s="84"/>
      <c r="F119" s="84"/>
      <c r="G119" s="84"/>
      <c r="H119" s="84"/>
      <c r="I119" s="84"/>
      <c r="J119" s="188"/>
      <c r="K119" s="84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</row>
    <row r="120" spans="3:114" ht="15">
      <c r="C120" s="84"/>
      <c r="D120" s="84"/>
      <c r="E120" s="84"/>
      <c r="F120" s="84"/>
      <c r="G120" s="84"/>
      <c r="H120" s="84"/>
      <c r="I120" s="84"/>
      <c r="J120" s="188"/>
      <c r="K120" s="84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</row>
    <row r="121" spans="3:114" ht="15">
      <c r="C121" s="84"/>
      <c r="D121" s="84"/>
      <c r="E121" s="84"/>
      <c r="F121" s="84"/>
      <c r="G121" s="84"/>
      <c r="H121" s="84"/>
      <c r="I121" s="84"/>
      <c r="J121" s="188"/>
      <c r="K121" s="84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</row>
    <row r="122" spans="3:114" ht="15">
      <c r="C122" s="84"/>
      <c r="D122" s="84"/>
      <c r="E122" s="84"/>
      <c r="F122" s="84"/>
      <c r="G122" s="84"/>
      <c r="H122" s="84"/>
      <c r="I122" s="84"/>
      <c r="J122" s="188"/>
      <c r="K122" s="84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</row>
    <row r="123" spans="3:114" ht="15">
      <c r="C123" s="84"/>
      <c r="D123" s="84"/>
      <c r="E123" s="84"/>
      <c r="F123" s="84"/>
      <c r="G123" s="84"/>
      <c r="H123" s="84"/>
      <c r="I123" s="84"/>
      <c r="J123" s="188"/>
      <c r="K123" s="84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</row>
    <row r="124" spans="3:114" ht="15">
      <c r="C124" s="84"/>
      <c r="D124" s="84"/>
      <c r="E124" s="84"/>
      <c r="F124" s="84"/>
      <c r="G124" s="84"/>
      <c r="H124" s="84"/>
      <c r="I124" s="84"/>
      <c r="J124" s="188"/>
      <c r="K124" s="84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</row>
    <row r="125" spans="3:114" ht="15">
      <c r="C125" s="84"/>
      <c r="D125" s="84"/>
      <c r="E125" s="84"/>
      <c r="F125" s="84"/>
      <c r="G125" s="84"/>
      <c r="H125" s="84"/>
      <c r="I125" s="84"/>
      <c r="J125" s="188"/>
      <c r="K125" s="84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</row>
    <row r="126" spans="3:114" ht="15">
      <c r="C126" s="84"/>
      <c r="D126" s="84"/>
      <c r="E126" s="84"/>
      <c r="F126" s="84"/>
      <c r="G126" s="84"/>
      <c r="H126" s="84"/>
      <c r="I126" s="84"/>
      <c r="J126" s="188"/>
      <c r="K126" s="8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</row>
    <row r="127" spans="3:114" ht="15">
      <c r="C127" s="84"/>
      <c r="D127" s="84"/>
      <c r="E127" s="84"/>
      <c r="F127" s="84"/>
      <c r="G127" s="84"/>
      <c r="H127" s="84"/>
      <c r="I127" s="84"/>
      <c r="J127" s="188"/>
      <c r="K127" s="84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</row>
    <row r="128" spans="3:114" ht="15">
      <c r="C128" s="84"/>
      <c r="D128" s="84"/>
      <c r="E128" s="84"/>
      <c r="F128" s="84"/>
      <c r="G128" s="84"/>
      <c r="H128" s="84"/>
      <c r="I128" s="84"/>
      <c r="J128" s="188"/>
      <c r="K128" s="8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</row>
    <row r="129" spans="3:114" ht="15">
      <c r="C129" s="84"/>
      <c r="D129" s="84"/>
      <c r="E129" s="84"/>
      <c r="F129" s="84"/>
      <c r="G129" s="84"/>
      <c r="H129" s="84"/>
      <c r="I129" s="84"/>
      <c r="J129" s="188"/>
      <c r="K129" s="8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</row>
    <row r="130" spans="3:114" ht="15">
      <c r="C130" s="84"/>
      <c r="D130" s="84"/>
      <c r="E130" s="84"/>
      <c r="F130" s="84"/>
      <c r="G130" s="84"/>
      <c r="H130" s="84"/>
      <c r="I130" s="84"/>
      <c r="J130" s="188"/>
      <c r="K130" s="8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</row>
    <row r="131" spans="3:114" ht="15">
      <c r="C131" s="84"/>
      <c r="D131" s="84"/>
      <c r="E131" s="84"/>
      <c r="F131" s="84"/>
      <c r="G131" s="84"/>
      <c r="H131" s="84"/>
      <c r="I131" s="84"/>
      <c r="J131" s="188"/>
      <c r="K131" s="8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</row>
    <row r="132" spans="3:114" ht="15">
      <c r="C132" s="84"/>
      <c r="D132" s="84"/>
      <c r="E132" s="84"/>
      <c r="F132" s="84"/>
      <c r="G132" s="84"/>
      <c r="H132" s="84"/>
      <c r="I132" s="84"/>
      <c r="J132" s="188"/>
      <c r="K132" s="8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</row>
    <row r="133" spans="3:114" ht="15">
      <c r="C133" s="84"/>
      <c r="D133" s="84"/>
      <c r="E133" s="84"/>
      <c r="F133" s="84"/>
      <c r="G133" s="84"/>
      <c r="H133" s="84"/>
      <c r="I133" s="84"/>
      <c r="J133" s="188"/>
      <c r="K133" s="8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</row>
    <row r="134" spans="3:114" ht="15">
      <c r="C134" s="84"/>
      <c r="D134" s="84"/>
      <c r="E134" s="84"/>
      <c r="F134" s="84"/>
      <c r="G134" s="84"/>
      <c r="H134" s="84"/>
      <c r="I134" s="84"/>
      <c r="J134" s="188"/>
      <c r="K134" s="8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</row>
    <row r="135" spans="3:114" ht="15">
      <c r="C135" s="84"/>
      <c r="D135" s="84"/>
      <c r="E135" s="84"/>
      <c r="F135" s="84"/>
      <c r="G135" s="84"/>
      <c r="H135" s="84"/>
      <c r="I135" s="84"/>
      <c r="J135" s="188"/>
      <c r="K135" s="8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</row>
    <row r="136" spans="3:114" ht="15">
      <c r="C136" s="84"/>
      <c r="D136" s="84"/>
      <c r="E136" s="84"/>
      <c r="F136" s="84"/>
      <c r="G136" s="84"/>
      <c r="H136" s="84"/>
      <c r="I136" s="84"/>
      <c r="J136" s="188"/>
      <c r="K136" s="8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</row>
    <row r="137" spans="3:114" ht="15">
      <c r="C137" s="84"/>
      <c r="D137" s="84"/>
      <c r="E137" s="84"/>
      <c r="F137" s="84"/>
      <c r="G137" s="84"/>
      <c r="H137" s="84"/>
      <c r="I137" s="84"/>
      <c r="J137" s="188"/>
      <c r="K137" s="8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</row>
    <row r="138" spans="3:114" ht="15">
      <c r="C138" s="84"/>
      <c r="D138" s="84"/>
      <c r="E138" s="84"/>
      <c r="F138" s="84"/>
      <c r="G138" s="84"/>
      <c r="H138" s="84"/>
      <c r="I138" s="84"/>
      <c r="J138" s="188"/>
      <c r="K138" s="8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</row>
    <row r="139" spans="3:114" ht="15">
      <c r="C139" s="84"/>
      <c r="D139" s="84"/>
      <c r="E139" s="84"/>
      <c r="F139" s="84"/>
      <c r="G139" s="84"/>
      <c r="H139" s="84"/>
      <c r="I139" s="84"/>
      <c r="J139" s="188"/>
      <c r="K139" s="8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</row>
    <row r="140" spans="3:114" ht="15">
      <c r="C140" s="84"/>
      <c r="D140" s="84"/>
      <c r="E140" s="84"/>
      <c r="F140" s="84"/>
      <c r="G140" s="84"/>
      <c r="H140" s="84"/>
      <c r="I140" s="84"/>
      <c r="J140" s="188"/>
      <c r="K140" s="8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</row>
    <row r="141" spans="3:114" ht="15">
      <c r="C141" s="84"/>
      <c r="D141" s="84"/>
      <c r="E141" s="84"/>
      <c r="F141" s="84"/>
      <c r="G141" s="84"/>
      <c r="H141" s="84"/>
      <c r="I141" s="84"/>
      <c r="J141" s="188"/>
      <c r="K141" s="8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</row>
    <row r="142" spans="3:114" ht="15">
      <c r="C142" s="84"/>
      <c r="D142" s="84"/>
      <c r="E142" s="84"/>
      <c r="F142" s="84"/>
      <c r="G142" s="84"/>
      <c r="H142" s="84"/>
      <c r="I142" s="84"/>
      <c r="J142" s="188"/>
      <c r="K142" s="8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</row>
    <row r="143" spans="3:114" ht="15">
      <c r="C143" s="84"/>
      <c r="D143" s="84"/>
      <c r="E143" s="84"/>
      <c r="F143" s="84"/>
      <c r="G143" s="84"/>
      <c r="H143" s="84"/>
      <c r="I143" s="84"/>
      <c r="J143" s="188"/>
      <c r="K143" s="8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</row>
    <row r="144" spans="3:114" ht="15">
      <c r="C144" s="84"/>
      <c r="D144" s="84"/>
      <c r="E144" s="84"/>
      <c r="F144" s="84"/>
      <c r="G144" s="84"/>
      <c r="H144" s="84"/>
      <c r="I144" s="84"/>
      <c r="J144" s="188"/>
      <c r="K144" s="8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</row>
    <row r="145" spans="3:114" ht="15">
      <c r="C145" s="84"/>
      <c r="D145" s="84"/>
      <c r="E145" s="84"/>
      <c r="F145" s="84"/>
      <c r="G145" s="84"/>
      <c r="H145" s="84"/>
      <c r="I145" s="84"/>
      <c r="J145" s="188"/>
      <c r="K145" s="84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</row>
    <row r="146" spans="3:114" ht="15">
      <c r="C146" s="84"/>
      <c r="D146" s="84"/>
      <c r="E146" s="84"/>
      <c r="F146" s="84"/>
      <c r="G146" s="84"/>
      <c r="H146" s="84"/>
      <c r="I146" s="84"/>
      <c r="J146" s="188"/>
      <c r="K146" s="84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</row>
    <row r="147" spans="3:114" ht="15">
      <c r="C147" s="84"/>
      <c r="D147" s="84"/>
      <c r="E147" s="84"/>
      <c r="F147" s="84"/>
      <c r="G147" s="84"/>
      <c r="H147" s="84"/>
      <c r="I147" s="84"/>
      <c r="J147" s="188"/>
      <c r="K147" s="84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</row>
    <row r="148" spans="3:114" ht="15">
      <c r="C148" s="84"/>
      <c r="D148" s="84"/>
      <c r="E148" s="84"/>
      <c r="F148" s="84"/>
      <c r="G148" s="84"/>
      <c r="H148" s="84"/>
      <c r="I148" s="84"/>
      <c r="J148" s="188"/>
      <c r="K148" s="84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</row>
    <row r="149" spans="3:114" ht="15">
      <c r="C149" s="84"/>
      <c r="D149" s="84"/>
      <c r="E149" s="84"/>
      <c r="F149" s="84"/>
      <c r="G149" s="84"/>
      <c r="H149" s="84"/>
      <c r="I149" s="84"/>
      <c r="J149" s="188"/>
      <c r="K149" s="84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</row>
    <row r="150" spans="3:114" ht="15">
      <c r="C150" s="84"/>
      <c r="D150" s="84"/>
      <c r="E150" s="84"/>
      <c r="F150" s="84"/>
      <c r="G150" s="84"/>
      <c r="H150" s="84"/>
      <c r="I150" s="84"/>
      <c r="J150" s="188"/>
      <c r="K150" s="84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</row>
    <row r="151" spans="3:114" ht="15">
      <c r="C151" s="84"/>
      <c r="D151" s="84"/>
      <c r="E151" s="84"/>
      <c r="F151" s="84"/>
      <c r="G151" s="84"/>
      <c r="H151" s="84"/>
      <c r="I151" s="84"/>
      <c r="J151" s="188"/>
      <c r="K151" s="84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</row>
    <row r="152" spans="3:114" ht="15">
      <c r="C152" s="84"/>
      <c r="D152" s="84"/>
      <c r="E152" s="84"/>
      <c r="F152" s="84"/>
      <c r="G152" s="84"/>
      <c r="H152" s="84"/>
      <c r="I152" s="84"/>
      <c r="J152" s="188"/>
      <c r="K152" s="84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</row>
    <row r="153" spans="3:114" ht="15">
      <c r="C153" s="84"/>
      <c r="D153" s="84"/>
      <c r="E153" s="84"/>
      <c r="F153" s="84"/>
      <c r="G153" s="84"/>
      <c r="H153" s="84"/>
      <c r="I153" s="84"/>
      <c r="J153" s="188"/>
      <c r="K153" s="84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</row>
    <row r="154" spans="3:114" ht="15">
      <c r="C154" s="84"/>
      <c r="D154" s="84"/>
      <c r="E154" s="84"/>
      <c r="F154" s="84"/>
      <c r="G154" s="84"/>
      <c r="H154" s="84"/>
      <c r="I154" s="84"/>
      <c r="J154" s="188"/>
      <c r="K154" s="84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</row>
    <row r="155" spans="3:114" ht="15">
      <c r="C155" s="84"/>
      <c r="D155" s="84"/>
      <c r="E155" s="84"/>
      <c r="F155" s="84"/>
      <c r="G155" s="84"/>
      <c r="H155" s="84"/>
      <c r="I155" s="84"/>
      <c r="J155" s="188"/>
      <c r="K155" s="84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</row>
    <row r="156" spans="3:114" ht="15">
      <c r="C156" s="84"/>
      <c r="D156" s="84"/>
      <c r="E156" s="84"/>
      <c r="F156" s="84"/>
      <c r="G156" s="84"/>
      <c r="H156" s="84"/>
      <c r="I156" s="84"/>
      <c r="J156" s="188"/>
      <c r="K156" s="84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</row>
    <row r="157" spans="3:114" ht="15">
      <c r="C157" s="84"/>
      <c r="D157" s="84"/>
      <c r="E157" s="84"/>
      <c r="F157" s="84"/>
      <c r="G157" s="84"/>
      <c r="H157" s="84"/>
      <c r="I157" s="84"/>
      <c r="J157" s="188"/>
      <c r="K157" s="84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</row>
    <row r="158" spans="17:114" ht="15"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</row>
    <row r="159" spans="17:114" ht="15"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</row>
    <row r="160" spans="17:114" ht="15"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</row>
    <row r="161" spans="17:114" ht="15"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</row>
    <row r="162" spans="17:114" ht="15"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</row>
    <row r="163" spans="17:114" ht="15"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</row>
    <row r="164" spans="17:114" ht="15"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</row>
    <row r="165" spans="17:114" ht="15"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</row>
    <row r="166" spans="17:114" ht="15"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</row>
    <row r="167" spans="17:114" ht="15"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</row>
  </sheetData>
  <sheetProtection/>
  <printOptions/>
  <pageMargins left="0.7086614173228347" right="0.7086614173228347" top="0.3937007874015748" bottom="0.5511811023622047" header="0.31496062992125984" footer="0.31496062992125984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7"/>
  <sheetViews>
    <sheetView zoomScalePageLayoutView="0" workbookViewId="0" topLeftCell="A7">
      <selection activeCell="A92" sqref="A92"/>
    </sheetView>
  </sheetViews>
  <sheetFormatPr defaultColWidth="9.140625" defaultRowHeight="15"/>
  <cols>
    <col min="2" max="2" width="3.00390625" style="0" customWidth="1"/>
    <col min="3" max="4" width="35.8515625" style="0" customWidth="1"/>
    <col min="5" max="5" width="10.57421875" style="0" customWidth="1"/>
    <col min="6" max="6" width="9.140625" style="0" customWidth="1"/>
    <col min="7" max="7" width="10.28125" style="0" customWidth="1"/>
    <col min="8" max="8" width="11.57421875" style="0" customWidth="1"/>
    <col min="9" max="12" width="12.140625" style="0" customWidth="1"/>
    <col min="13" max="13" width="10.140625" style="190" customWidth="1"/>
    <col min="14" max="14" width="10.140625" style="0" customWidth="1"/>
  </cols>
  <sheetData>
    <row r="1" spans="1:2" ht="15">
      <c r="A1" s="70"/>
      <c r="B1" s="70"/>
    </row>
    <row r="2" spans="1:5" ht="19.5" thickBot="1">
      <c r="A2" s="70"/>
      <c r="B2" s="70"/>
      <c r="C2" s="69" t="s">
        <v>10</v>
      </c>
      <c r="D2" s="69"/>
      <c r="E2" s="69"/>
    </row>
    <row r="3" spans="1:32" ht="48" customHeight="1">
      <c r="A3" s="70"/>
      <c r="B3" s="70"/>
      <c r="C3" s="206" t="s">
        <v>65</v>
      </c>
      <c r="D3" s="206" t="s">
        <v>64</v>
      </c>
      <c r="E3" s="206" t="s">
        <v>57</v>
      </c>
      <c r="F3" s="206" t="s">
        <v>58</v>
      </c>
      <c r="G3" s="206" t="s">
        <v>59</v>
      </c>
      <c r="H3" s="206" t="s">
        <v>60</v>
      </c>
      <c r="I3" s="206" t="s">
        <v>61</v>
      </c>
      <c r="J3" s="206" t="s">
        <v>101</v>
      </c>
      <c r="K3" s="206" t="s">
        <v>129</v>
      </c>
      <c r="L3" s="206" t="s">
        <v>282</v>
      </c>
      <c r="M3" s="206" t="s">
        <v>48</v>
      </c>
      <c r="N3" s="206" t="s">
        <v>43</v>
      </c>
      <c r="O3" s="10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>
      <c r="A4" s="70"/>
      <c r="B4" s="70"/>
      <c r="C4" s="93" t="s">
        <v>136</v>
      </c>
      <c r="D4" s="93" t="s">
        <v>154</v>
      </c>
      <c r="E4" s="137"/>
      <c r="F4" s="137"/>
      <c r="G4" s="265"/>
      <c r="H4" s="265"/>
      <c r="I4" s="94">
        <v>6</v>
      </c>
      <c r="J4" s="94">
        <v>6</v>
      </c>
      <c r="K4" s="94"/>
      <c r="L4" s="94">
        <v>10</v>
      </c>
      <c r="M4" s="191">
        <f aca="true" t="shared" si="0" ref="M4:M25">SUM(E4:L4)</f>
        <v>22</v>
      </c>
      <c r="N4" s="95" t="s">
        <v>275</v>
      </c>
      <c r="O4" s="10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>
      <c r="A5" s="70"/>
      <c r="B5" s="70"/>
      <c r="C5" s="96" t="s">
        <v>139</v>
      </c>
      <c r="D5" s="96" t="s">
        <v>151</v>
      </c>
      <c r="E5" s="139"/>
      <c r="F5" s="146"/>
      <c r="G5" s="97">
        <v>2</v>
      </c>
      <c r="H5" s="97">
        <v>10</v>
      </c>
      <c r="I5" s="97">
        <v>8</v>
      </c>
      <c r="J5" s="97"/>
      <c r="K5" s="97"/>
      <c r="L5" s="97"/>
      <c r="M5" s="194">
        <f t="shared" si="0"/>
        <v>20</v>
      </c>
      <c r="N5" s="98" t="s">
        <v>30</v>
      </c>
      <c r="O5" s="10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4" customFormat="1" ht="15">
      <c r="A6" s="70"/>
      <c r="B6" s="70"/>
      <c r="C6" s="96" t="s">
        <v>102</v>
      </c>
      <c r="D6" s="96" t="s">
        <v>103</v>
      </c>
      <c r="E6" s="139"/>
      <c r="F6" s="139"/>
      <c r="G6" s="234"/>
      <c r="H6" s="234"/>
      <c r="I6" s="97"/>
      <c r="J6" s="97">
        <v>10</v>
      </c>
      <c r="K6" s="97">
        <v>8</v>
      </c>
      <c r="L6" s="97"/>
      <c r="M6" s="194">
        <f t="shared" si="0"/>
        <v>18</v>
      </c>
      <c r="N6" s="251" t="s">
        <v>31</v>
      </c>
      <c r="O6" s="11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>
      <c r="A7" s="70"/>
      <c r="B7" s="70"/>
      <c r="C7" s="96" t="s">
        <v>136</v>
      </c>
      <c r="D7" s="96" t="s">
        <v>148</v>
      </c>
      <c r="E7" s="139"/>
      <c r="F7" s="146"/>
      <c r="G7" s="97">
        <v>8</v>
      </c>
      <c r="H7" s="97"/>
      <c r="I7" s="97">
        <v>4</v>
      </c>
      <c r="J7" s="97"/>
      <c r="K7" s="97"/>
      <c r="L7" s="97"/>
      <c r="M7" s="194">
        <f t="shared" si="0"/>
        <v>12</v>
      </c>
      <c r="N7" s="251" t="s">
        <v>279</v>
      </c>
      <c r="O7" s="10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>
      <c r="A8" s="70"/>
      <c r="B8" s="70"/>
      <c r="C8" s="96" t="s">
        <v>138</v>
      </c>
      <c r="D8" s="96" t="s">
        <v>150</v>
      </c>
      <c r="E8" s="139"/>
      <c r="F8" s="146"/>
      <c r="G8" s="97">
        <v>4</v>
      </c>
      <c r="H8" s="97">
        <v>8</v>
      </c>
      <c r="I8" s="97"/>
      <c r="J8" s="97"/>
      <c r="K8" s="97"/>
      <c r="L8" s="97"/>
      <c r="M8" s="194">
        <f t="shared" si="0"/>
        <v>12</v>
      </c>
      <c r="N8" s="251" t="s">
        <v>279</v>
      </c>
      <c r="O8" s="10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>
      <c r="A9" s="70"/>
      <c r="B9" s="70"/>
      <c r="C9" s="96" t="s">
        <v>130</v>
      </c>
      <c r="D9" s="96" t="s">
        <v>142</v>
      </c>
      <c r="E9" s="139"/>
      <c r="F9" s="146">
        <v>10</v>
      </c>
      <c r="G9" s="97"/>
      <c r="H9" s="97"/>
      <c r="I9" s="97"/>
      <c r="J9" s="97"/>
      <c r="K9" s="97"/>
      <c r="L9" s="97"/>
      <c r="M9" s="194">
        <f t="shared" si="0"/>
        <v>10</v>
      </c>
      <c r="N9" s="98"/>
      <c r="O9" s="10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>
      <c r="A10" s="70"/>
      <c r="B10" s="70"/>
      <c r="C10" s="96" t="s">
        <v>135</v>
      </c>
      <c r="D10" s="96" t="s">
        <v>147</v>
      </c>
      <c r="E10" s="139"/>
      <c r="F10" s="146"/>
      <c r="G10" s="97">
        <v>10</v>
      </c>
      <c r="H10" s="97"/>
      <c r="I10" s="97"/>
      <c r="J10" s="97"/>
      <c r="K10" s="97"/>
      <c r="L10" s="97"/>
      <c r="M10" s="194">
        <f t="shared" si="0"/>
        <v>10</v>
      </c>
      <c r="N10" s="98"/>
      <c r="O10" s="10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5" customFormat="1" ht="15">
      <c r="A11" s="70"/>
      <c r="B11" s="70"/>
      <c r="C11" s="96" t="s">
        <v>141</v>
      </c>
      <c r="D11" s="96" t="s">
        <v>153</v>
      </c>
      <c r="E11" s="139"/>
      <c r="F11" s="139"/>
      <c r="G11" s="97"/>
      <c r="H11" s="97"/>
      <c r="I11" s="97">
        <v>10</v>
      </c>
      <c r="J11" s="97"/>
      <c r="K11" s="97"/>
      <c r="L11" s="97"/>
      <c r="M11" s="194">
        <f t="shared" si="0"/>
        <v>10</v>
      </c>
      <c r="N11" s="98"/>
      <c r="O11" s="11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">
      <c r="A12" s="70"/>
      <c r="B12" s="70"/>
      <c r="C12" s="96" t="s">
        <v>131</v>
      </c>
      <c r="D12" s="96" t="s">
        <v>143</v>
      </c>
      <c r="E12" s="139"/>
      <c r="F12" s="146">
        <v>8</v>
      </c>
      <c r="G12" s="97"/>
      <c r="H12" s="97"/>
      <c r="I12" s="97"/>
      <c r="J12" s="97"/>
      <c r="K12" s="97"/>
      <c r="L12" s="97"/>
      <c r="M12" s="194">
        <f t="shared" si="0"/>
        <v>8</v>
      </c>
      <c r="N12" s="98"/>
      <c r="O12" s="10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70"/>
      <c r="B13" s="70"/>
      <c r="C13" s="96" t="s">
        <v>134</v>
      </c>
      <c r="D13" s="96" t="s">
        <v>146</v>
      </c>
      <c r="E13" s="139"/>
      <c r="F13" s="146">
        <v>2</v>
      </c>
      <c r="G13" s="97"/>
      <c r="H13" s="97"/>
      <c r="I13" s="97"/>
      <c r="J13" s="97"/>
      <c r="K13" s="97">
        <v>6</v>
      </c>
      <c r="L13" s="97"/>
      <c r="M13" s="194">
        <f t="shared" si="0"/>
        <v>8</v>
      </c>
      <c r="N13" s="98"/>
      <c r="O13" s="1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>
      <c r="A14" s="70"/>
      <c r="B14" s="70"/>
      <c r="C14" s="96" t="s">
        <v>104</v>
      </c>
      <c r="D14" s="96" t="s">
        <v>105</v>
      </c>
      <c r="E14" s="139"/>
      <c r="F14" s="139"/>
      <c r="G14" s="234"/>
      <c r="H14" s="234"/>
      <c r="I14" s="97"/>
      <c r="J14" s="97">
        <v>8</v>
      </c>
      <c r="K14" s="97"/>
      <c r="L14" s="97"/>
      <c r="M14" s="194">
        <f t="shared" si="0"/>
        <v>8</v>
      </c>
      <c r="N14" s="98"/>
      <c r="O14" s="10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70"/>
      <c r="B15" s="70"/>
      <c r="C15" s="96" t="s">
        <v>295</v>
      </c>
      <c r="D15" s="96" t="s">
        <v>296</v>
      </c>
      <c r="E15" s="139"/>
      <c r="F15" s="139"/>
      <c r="G15" s="234"/>
      <c r="H15" s="234"/>
      <c r="I15" s="97"/>
      <c r="J15" s="97"/>
      <c r="K15" s="97"/>
      <c r="L15" s="97">
        <v>8</v>
      </c>
      <c r="M15" s="194">
        <f t="shared" si="0"/>
        <v>8</v>
      </c>
      <c r="N15" s="98"/>
      <c r="O15" s="10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70"/>
      <c r="B16" s="70"/>
      <c r="C16" s="96" t="s">
        <v>132</v>
      </c>
      <c r="D16" s="96" t="s">
        <v>144</v>
      </c>
      <c r="E16" s="139"/>
      <c r="F16" s="146">
        <v>6</v>
      </c>
      <c r="G16" s="97"/>
      <c r="H16" s="97"/>
      <c r="I16" s="97"/>
      <c r="J16" s="97"/>
      <c r="K16" s="97"/>
      <c r="L16" s="97"/>
      <c r="M16" s="194">
        <f t="shared" si="0"/>
        <v>6</v>
      </c>
      <c r="N16" s="98"/>
      <c r="O16" s="10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70"/>
      <c r="B17" s="70"/>
      <c r="C17" s="96" t="s">
        <v>137</v>
      </c>
      <c r="D17" s="96" t="s">
        <v>149</v>
      </c>
      <c r="E17" s="139"/>
      <c r="F17" s="146"/>
      <c r="G17" s="97">
        <v>6</v>
      </c>
      <c r="H17" s="97"/>
      <c r="I17" s="97"/>
      <c r="J17" s="97"/>
      <c r="K17" s="97"/>
      <c r="L17" s="97"/>
      <c r="M17" s="194">
        <f t="shared" si="0"/>
        <v>6</v>
      </c>
      <c r="N17" s="98"/>
      <c r="O17" s="10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70"/>
      <c r="B18" s="70"/>
      <c r="C18" s="96" t="s">
        <v>140</v>
      </c>
      <c r="D18" s="96" t="s">
        <v>152</v>
      </c>
      <c r="E18" s="141"/>
      <c r="F18" s="147"/>
      <c r="G18" s="100"/>
      <c r="H18" s="100">
        <v>6</v>
      </c>
      <c r="I18" s="100"/>
      <c r="J18" s="100"/>
      <c r="K18" s="100"/>
      <c r="L18" s="97"/>
      <c r="M18" s="194">
        <f t="shared" si="0"/>
        <v>6</v>
      </c>
      <c r="N18" s="101"/>
      <c r="O18" s="10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>
      <c r="A19" s="70"/>
      <c r="B19" s="70"/>
      <c r="C19" s="96" t="s">
        <v>297</v>
      </c>
      <c r="D19" s="96" t="s">
        <v>298</v>
      </c>
      <c r="E19" s="141"/>
      <c r="F19" s="141"/>
      <c r="G19" s="235"/>
      <c r="H19" s="235"/>
      <c r="I19" s="100"/>
      <c r="J19" s="100"/>
      <c r="K19" s="100"/>
      <c r="L19" s="97">
        <v>6</v>
      </c>
      <c r="M19" s="194">
        <f t="shared" si="0"/>
        <v>6</v>
      </c>
      <c r="N19" s="101"/>
      <c r="O19" s="10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70"/>
      <c r="B20" s="70"/>
      <c r="C20" s="96" t="s">
        <v>133</v>
      </c>
      <c r="D20" s="96" t="s">
        <v>145</v>
      </c>
      <c r="E20" s="141"/>
      <c r="F20" s="147">
        <v>4</v>
      </c>
      <c r="G20" s="100"/>
      <c r="H20" s="100"/>
      <c r="I20" s="100"/>
      <c r="J20" s="100"/>
      <c r="K20" s="100"/>
      <c r="L20" s="97"/>
      <c r="M20" s="194">
        <f t="shared" si="0"/>
        <v>4</v>
      </c>
      <c r="N20" s="101"/>
      <c r="O20" s="10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">
      <c r="A21" s="70"/>
      <c r="B21" s="70"/>
      <c r="C21" s="96" t="s">
        <v>106</v>
      </c>
      <c r="D21" s="96" t="s">
        <v>107</v>
      </c>
      <c r="E21" s="141"/>
      <c r="F21" s="141"/>
      <c r="G21" s="235"/>
      <c r="H21" s="235"/>
      <c r="I21" s="100"/>
      <c r="J21" s="100">
        <v>4</v>
      </c>
      <c r="K21" s="100"/>
      <c r="L21" s="97"/>
      <c r="M21" s="194">
        <f t="shared" si="0"/>
        <v>4</v>
      </c>
      <c r="N21" s="101"/>
      <c r="O21" s="10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>
      <c r="A22" s="70"/>
      <c r="B22" s="70"/>
      <c r="C22" s="99" t="s">
        <v>259</v>
      </c>
      <c r="D22" s="99" t="s">
        <v>260</v>
      </c>
      <c r="E22" s="141"/>
      <c r="F22" s="141"/>
      <c r="G22" s="235"/>
      <c r="H22" s="235"/>
      <c r="I22" s="100"/>
      <c r="J22" s="100"/>
      <c r="K22" s="100">
        <v>4</v>
      </c>
      <c r="L22" s="100"/>
      <c r="M22" s="194">
        <f t="shared" si="0"/>
        <v>4</v>
      </c>
      <c r="N22" s="101"/>
      <c r="O22" s="10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>
      <c r="A23" s="70"/>
      <c r="B23" s="70"/>
      <c r="C23" s="99" t="s">
        <v>299</v>
      </c>
      <c r="D23" s="99" t="s">
        <v>300</v>
      </c>
      <c r="E23" s="141"/>
      <c r="F23" s="141"/>
      <c r="G23" s="235"/>
      <c r="H23" s="235"/>
      <c r="I23" s="100"/>
      <c r="J23" s="100"/>
      <c r="K23" s="100"/>
      <c r="L23" s="100">
        <v>4</v>
      </c>
      <c r="M23" s="194">
        <f t="shared" si="0"/>
        <v>4</v>
      </c>
      <c r="N23" s="101"/>
      <c r="O23" s="10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>
      <c r="A24" s="70"/>
      <c r="B24" s="70"/>
      <c r="C24" s="99" t="s">
        <v>108</v>
      </c>
      <c r="D24" s="99" t="s">
        <v>109</v>
      </c>
      <c r="E24" s="141"/>
      <c r="F24" s="141"/>
      <c r="G24" s="235"/>
      <c r="H24" s="235"/>
      <c r="I24" s="100"/>
      <c r="J24" s="100">
        <v>2</v>
      </c>
      <c r="K24" s="100"/>
      <c r="L24" s="100"/>
      <c r="M24" s="194">
        <f t="shared" si="0"/>
        <v>2</v>
      </c>
      <c r="N24" s="101"/>
      <c r="O24" s="10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thickBot="1">
      <c r="A25" s="70"/>
      <c r="B25" s="70"/>
      <c r="C25" s="102" t="s">
        <v>299</v>
      </c>
      <c r="D25" s="102" t="s">
        <v>301</v>
      </c>
      <c r="E25" s="143"/>
      <c r="F25" s="143"/>
      <c r="G25" s="236"/>
      <c r="H25" s="236"/>
      <c r="I25" s="103"/>
      <c r="J25" s="103"/>
      <c r="K25" s="103"/>
      <c r="L25" s="103">
        <v>2</v>
      </c>
      <c r="M25" s="192">
        <f t="shared" si="0"/>
        <v>2</v>
      </c>
      <c r="N25" s="104"/>
      <c r="O25" s="10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>
      <c r="A26" s="70"/>
      <c r="B26" s="70"/>
      <c r="C26" s="111"/>
      <c r="D26" s="111"/>
      <c r="E26" s="112"/>
      <c r="F26" s="113"/>
      <c r="G26" s="113"/>
      <c r="H26" s="113"/>
      <c r="I26" s="113"/>
      <c r="J26" s="113"/>
      <c r="K26" s="113"/>
      <c r="L26" s="113"/>
      <c r="M26" s="193"/>
      <c r="N26" s="114"/>
      <c r="O26" s="10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>
      <c r="A27" s="70"/>
      <c r="B27" s="70"/>
      <c r="C27" s="111"/>
      <c r="D27" s="111"/>
      <c r="E27" s="112"/>
      <c r="F27" s="113"/>
      <c r="G27" s="113"/>
      <c r="H27" s="113"/>
      <c r="I27" s="113"/>
      <c r="J27" s="113"/>
      <c r="K27" s="113"/>
      <c r="L27" s="113"/>
      <c r="M27" s="193"/>
      <c r="N27" s="114"/>
      <c r="O27" s="10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9.5" thickBot="1">
      <c r="A28" s="70"/>
      <c r="B28" s="70"/>
      <c r="C28" s="179" t="s">
        <v>53</v>
      </c>
      <c r="D28" s="179"/>
      <c r="E28" s="69"/>
      <c r="O28" s="10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39">
      <c r="A29" s="70"/>
      <c r="B29" s="70"/>
      <c r="C29" s="206" t="s">
        <v>65</v>
      </c>
      <c r="D29" s="206" t="s">
        <v>64</v>
      </c>
      <c r="E29" s="206" t="s">
        <v>57</v>
      </c>
      <c r="F29" s="206" t="s">
        <v>58</v>
      </c>
      <c r="G29" s="206" t="s">
        <v>59</v>
      </c>
      <c r="H29" s="206" t="s">
        <v>60</v>
      </c>
      <c r="I29" s="206" t="s">
        <v>61</v>
      </c>
      <c r="J29" s="206" t="s">
        <v>101</v>
      </c>
      <c r="K29" s="206" t="s">
        <v>129</v>
      </c>
      <c r="L29" s="206" t="s">
        <v>282</v>
      </c>
      <c r="M29" s="206" t="s">
        <v>48</v>
      </c>
      <c r="N29" s="206" t="s">
        <v>43</v>
      </c>
      <c r="O29" s="10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>
      <c r="A30" s="70"/>
      <c r="B30" s="70"/>
      <c r="C30" s="93" t="s">
        <v>158</v>
      </c>
      <c r="D30" s="93" t="s">
        <v>167</v>
      </c>
      <c r="E30" s="137"/>
      <c r="F30" s="137"/>
      <c r="G30" s="94">
        <v>2</v>
      </c>
      <c r="H30" s="94">
        <v>10</v>
      </c>
      <c r="I30" s="94">
        <v>10</v>
      </c>
      <c r="J30" s="94">
        <v>10</v>
      </c>
      <c r="K30" s="94">
        <v>10</v>
      </c>
      <c r="L30" s="94"/>
      <c r="M30" s="191">
        <f aca="true" t="shared" si="1" ref="M30:M45">SUM(E30:L30)</f>
        <v>42</v>
      </c>
      <c r="N30" s="95" t="s">
        <v>275</v>
      </c>
      <c r="O30" s="10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>
      <c r="A31" s="70"/>
      <c r="B31" s="70"/>
      <c r="C31" s="96" t="s">
        <v>130</v>
      </c>
      <c r="D31" s="96" t="s">
        <v>163</v>
      </c>
      <c r="E31" s="139"/>
      <c r="F31" s="163">
        <v>8</v>
      </c>
      <c r="G31" s="97">
        <v>4</v>
      </c>
      <c r="H31" s="97"/>
      <c r="I31" s="97"/>
      <c r="J31" s="97">
        <v>8</v>
      </c>
      <c r="K31" s="97"/>
      <c r="L31" s="97"/>
      <c r="M31" s="194">
        <f t="shared" si="1"/>
        <v>20</v>
      </c>
      <c r="N31" s="251" t="s">
        <v>278</v>
      </c>
      <c r="O31" s="10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>
      <c r="A32" s="70"/>
      <c r="B32" s="70"/>
      <c r="C32" s="96" t="s">
        <v>156</v>
      </c>
      <c r="D32" s="96" t="s">
        <v>164</v>
      </c>
      <c r="E32" s="139"/>
      <c r="F32" s="163">
        <v>6</v>
      </c>
      <c r="G32" s="97"/>
      <c r="H32" s="97">
        <v>8</v>
      </c>
      <c r="I32" s="97">
        <v>6</v>
      </c>
      <c r="J32" s="97"/>
      <c r="K32" s="97"/>
      <c r="L32" s="97"/>
      <c r="M32" s="194">
        <f t="shared" si="1"/>
        <v>20</v>
      </c>
      <c r="N32" s="251" t="s">
        <v>278</v>
      </c>
      <c r="O32" s="10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>
      <c r="A33" s="70"/>
      <c r="B33" s="70"/>
      <c r="C33" s="96" t="s">
        <v>155</v>
      </c>
      <c r="D33" s="96" t="s">
        <v>162</v>
      </c>
      <c r="E33" s="139"/>
      <c r="F33" s="163">
        <v>10</v>
      </c>
      <c r="G33" s="97"/>
      <c r="H33" s="97"/>
      <c r="I33" s="97"/>
      <c r="J33" s="97"/>
      <c r="K33" s="97"/>
      <c r="L33" s="97"/>
      <c r="M33" s="194">
        <f t="shared" si="1"/>
        <v>10</v>
      </c>
      <c r="N33" s="251" t="s">
        <v>279</v>
      </c>
      <c r="O33" s="10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>
      <c r="A34" s="70"/>
      <c r="B34" s="70"/>
      <c r="C34" s="96" t="s">
        <v>157</v>
      </c>
      <c r="D34" s="96" t="s">
        <v>165</v>
      </c>
      <c r="E34" s="139"/>
      <c r="F34" s="139"/>
      <c r="G34" s="97">
        <v>10</v>
      </c>
      <c r="H34" s="97"/>
      <c r="I34" s="97"/>
      <c r="J34" s="97"/>
      <c r="K34" s="97"/>
      <c r="L34" s="97"/>
      <c r="M34" s="194">
        <f t="shared" si="1"/>
        <v>10</v>
      </c>
      <c r="N34" s="251" t="s">
        <v>279</v>
      </c>
      <c r="O34" s="10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>
      <c r="A35" s="70"/>
      <c r="B35" s="70"/>
      <c r="C35" s="96" t="s">
        <v>302</v>
      </c>
      <c r="D35" s="96" t="s">
        <v>304</v>
      </c>
      <c r="E35" s="139"/>
      <c r="F35" s="139"/>
      <c r="G35" s="234"/>
      <c r="H35" s="234"/>
      <c r="I35" s="97"/>
      <c r="J35" s="97"/>
      <c r="K35" s="97"/>
      <c r="L35" s="97">
        <v>10</v>
      </c>
      <c r="M35" s="194">
        <f t="shared" si="1"/>
        <v>10</v>
      </c>
      <c r="N35" s="251" t="s">
        <v>279</v>
      </c>
      <c r="O35" s="10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>
      <c r="A36" s="70"/>
      <c r="B36" s="70"/>
      <c r="C36" s="96" t="s">
        <v>130</v>
      </c>
      <c r="D36" s="96" t="s">
        <v>142</v>
      </c>
      <c r="E36" s="139"/>
      <c r="F36" s="139"/>
      <c r="G36" s="97">
        <v>8</v>
      </c>
      <c r="H36" s="97"/>
      <c r="I36" s="97"/>
      <c r="J36" s="97"/>
      <c r="K36" s="97"/>
      <c r="L36" s="97"/>
      <c r="M36" s="194">
        <f t="shared" si="1"/>
        <v>8</v>
      </c>
      <c r="N36" s="98"/>
      <c r="O36" s="10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>
      <c r="A37" s="70"/>
      <c r="B37" s="70"/>
      <c r="C37" s="96" t="s">
        <v>160</v>
      </c>
      <c r="D37" s="96" t="s">
        <v>169</v>
      </c>
      <c r="E37" s="139"/>
      <c r="F37" s="139"/>
      <c r="G37" s="97"/>
      <c r="H37" s="97"/>
      <c r="I37" s="97">
        <v>8</v>
      </c>
      <c r="J37" s="97"/>
      <c r="K37" s="97"/>
      <c r="L37" s="97"/>
      <c r="M37" s="194">
        <f t="shared" si="1"/>
        <v>8</v>
      </c>
      <c r="N37" s="98"/>
      <c r="O37" s="10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>
      <c r="A38" s="70"/>
      <c r="B38" s="70"/>
      <c r="C38" s="96" t="s">
        <v>302</v>
      </c>
      <c r="D38" s="96" t="s">
        <v>305</v>
      </c>
      <c r="E38" s="139"/>
      <c r="F38" s="139"/>
      <c r="G38" s="234"/>
      <c r="H38" s="234"/>
      <c r="I38" s="97"/>
      <c r="J38" s="97"/>
      <c r="K38" s="97"/>
      <c r="L38" s="97">
        <v>8</v>
      </c>
      <c r="M38" s="194">
        <f t="shared" si="1"/>
        <v>8</v>
      </c>
      <c r="N38" s="98"/>
      <c r="O38" s="10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>
      <c r="A39" s="70"/>
      <c r="B39" s="70"/>
      <c r="C39" s="96" t="s">
        <v>139</v>
      </c>
      <c r="D39" s="96" t="s">
        <v>166</v>
      </c>
      <c r="E39" s="139"/>
      <c r="F39" s="139"/>
      <c r="G39" s="97">
        <v>6</v>
      </c>
      <c r="H39" s="97"/>
      <c r="I39" s="97"/>
      <c r="J39" s="97"/>
      <c r="K39" s="97"/>
      <c r="L39" s="97"/>
      <c r="M39" s="194">
        <f t="shared" si="1"/>
        <v>6</v>
      </c>
      <c r="N39" s="98"/>
      <c r="O39" s="10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>
      <c r="A40" s="70"/>
      <c r="B40" s="70"/>
      <c r="C40" s="96" t="s">
        <v>159</v>
      </c>
      <c r="D40" s="96" t="s">
        <v>168</v>
      </c>
      <c r="E40" s="139"/>
      <c r="F40" s="139"/>
      <c r="G40" s="97"/>
      <c r="H40" s="97">
        <v>6</v>
      </c>
      <c r="I40" s="97"/>
      <c r="J40" s="97"/>
      <c r="K40" s="97"/>
      <c r="L40" s="97"/>
      <c r="M40" s="194">
        <f t="shared" si="1"/>
        <v>6</v>
      </c>
      <c r="N40" s="98"/>
      <c r="O40" s="10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">
      <c r="A41" s="70"/>
      <c r="B41" s="70"/>
      <c r="C41" s="96" t="s">
        <v>110</v>
      </c>
      <c r="D41" s="96" t="s">
        <v>111</v>
      </c>
      <c r="E41" s="139"/>
      <c r="F41" s="139"/>
      <c r="G41" s="97"/>
      <c r="H41" s="97"/>
      <c r="I41" s="97"/>
      <c r="J41" s="97">
        <v>6</v>
      </c>
      <c r="K41" s="97"/>
      <c r="L41" s="97"/>
      <c r="M41" s="194">
        <f t="shared" si="1"/>
        <v>6</v>
      </c>
      <c r="N41" s="98"/>
      <c r="O41" s="10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">
      <c r="A42" s="70"/>
      <c r="B42" s="70"/>
      <c r="C42" s="99" t="s">
        <v>306</v>
      </c>
      <c r="D42" s="96" t="s">
        <v>307</v>
      </c>
      <c r="E42" s="141"/>
      <c r="F42" s="141"/>
      <c r="G42" s="235"/>
      <c r="H42" s="235"/>
      <c r="I42" s="100"/>
      <c r="J42" s="100"/>
      <c r="K42" s="100"/>
      <c r="L42" s="100">
        <v>6</v>
      </c>
      <c r="M42" s="194">
        <f t="shared" si="1"/>
        <v>6</v>
      </c>
      <c r="N42" s="101"/>
      <c r="O42" s="10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">
      <c r="A43" s="70"/>
      <c r="B43" s="70"/>
      <c r="C43" s="99" t="s">
        <v>161</v>
      </c>
      <c r="D43" s="99" t="s">
        <v>55</v>
      </c>
      <c r="E43" s="141"/>
      <c r="F43" s="141"/>
      <c r="G43" s="100"/>
      <c r="H43" s="100">
        <v>4</v>
      </c>
      <c r="I43" s="100"/>
      <c r="J43" s="100"/>
      <c r="K43" s="100"/>
      <c r="L43" s="100"/>
      <c r="M43" s="194">
        <f t="shared" si="1"/>
        <v>4</v>
      </c>
      <c r="N43" s="101"/>
      <c r="O43" s="10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">
      <c r="A44" s="70"/>
      <c r="B44" s="70"/>
      <c r="C44" s="99" t="s">
        <v>161</v>
      </c>
      <c r="D44" s="99" t="s">
        <v>56</v>
      </c>
      <c r="E44" s="141"/>
      <c r="F44" s="141"/>
      <c r="G44" s="100"/>
      <c r="H44" s="100">
        <v>2</v>
      </c>
      <c r="I44" s="100"/>
      <c r="J44" s="100"/>
      <c r="K44" s="100"/>
      <c r="L44" s="100"/>
      <c r="M44" s="194">
        <f t="shared" si="1"/>
        <v>2</v>
      </c>
      <c r="N44" s="101"/>
      <c r="O44" s="10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thickBot="1">
      <c r="A45" s="70"/>
      <c r="B45" s="70"/>
      <c r="C45" s="102" t="s">
        <v>261</v>
      </c>
      <c r="D45" s="102" t="s">
        <v>303</v>
      </c>
      <c r="E45" s="143"/>
      <c r="F45" s="143"/>
      <c r="G45" s="236"/>
      <c r="H45" s="236"/>
      <c r="I45" s="103"/>
      <c r="J45" s="103"/>
      <c r="K45" s="103">
        <v>2</v>
      </c>
      <c r="L45" s="103"/>
      <c r="M45" s="192">
        <f t="shared" si="1"/>
        <v>2</v>
      </c>
      <c r="N45" s="104"/>
      <c r="O45" s="10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">
      <c r="A46" s="70"/>
      <c r="B46" s="70"/>
      <c r="C46" s="111"/>
      <c r="D46" s="111"/>
      <c r="E46" s="112"/>
      <c r="F46" s="113"/>
      <c r="G46" s="113"/>
      <c r="H46" s="113"/>
      <c r="I46" s="113"/>
      <c r="J46" s="113"/>
      <c r="K46" s="113"/>
      <c r="L46" s="113"/>
      <c r="M46" s="193"/>
      <c r="N46" s="114"/>
      <c r="O46" s="10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">
      <c r="A47" s="70"/>
      <c r="B47" s="70"/>
      <c r="C47" s="111"/>
      <c r="D47" s="111"/>
      <c r="E47" s="112"/>
      <c r="F47" s="113"/>
      <c r="G47" s="113"/>
      <c r="H47" s="113"/>
      <c r="I47" s="113"/>
      <c r="J47" s="113"/>
      <c r="K47" s="113"/>
      <c r="L47" s="113"/>
      <c r="M47" s="193"/>
      <c r="N47" s="114"/>
      <c r="O47" s="10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9.5" thickBot="1">
      <c r="A48" s="70"/>
      <c r="B48" s="70"/>
      <c r="C48" s="177" t="s">
        <v>11</v>
      </c>
      <c r="D48" s="177"/>
      <c r="E48" s="107"/>
      <c r="F48" s="107"/>
      <c r="G48" s="106"/>
      <c r="H48" s="106"/>
      <c r="I48" s="106"/>
      <c r="J48" s="106"/>
      <c r="K48" s="106"/>
      <c r="L48" s="106"/>
      <c r="M48" s="195"/>
      <c r="N48" s="106"/>
      <c r="O48" s="10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s="5" customFormat="1" ht="39">
      <c r="A49" s="70"/>
      <c r="B49" s="70"/>
      <c r="C49" s="206" t="s">
        <v>65</v>
      </c>
      <c r="D49" s="206" t="s">
        <v>64</v>
      </c>
      <c r="E49" s="206" t="s">
        <v>57</v>
      </c>
      <c r="F49" s="206" t="s">
        <v>58</v>
      </c>
      <c r="G49" s="206" t="s">
        <v>59</v>
      </c>
      <c r="H49" s="206" t="s">
        <v>60</v>
      </c>
      <c r="I49" s="206" t="s">
        <v>61</v>
      </c>
      <c r="J49" s="206" t="s">
        <v>101</v>
      </c>
      <c r="K49" s="206" t="s">
        <v>129</v>
      </c>
      <c r="L49" s="206" t="s">
        <v>282</v>
      </c>
      <c r="M49" s="206" t="s">
        <v>48</v>
      </c>
      <c r="N49" s="206" t="s">
        <v>43</v>
      </c>
      <c r="O49" s="11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">
      <c r="A50" s="70"/>
      <c r="B50" s="70"/>
      <c r="C50" s="93" t="s">
        <v>138</v>
      </c>
      <c r="D50" s="93" t="s">
        <v>150</v>
      </c>
      <c r="E50" s="145"/>
      <c r="F50" s="165"/>
      <c r="G50" s="145"/>
      <c r="H50" s="145">
        <v>6</v>
      </c>
      <c r="I50" s="145">
        <v>6</v>
      </c>
      <c r="J50" s="145">
        <v>4</v>
      </c>
      <c r="K50" s="145">
        <v>8</v>
      </c>
      <c r="L50" s="145"/>
      <c r="M50" s="196">
        <f aca="true" t="shared" si="2" ref="M50:M74">SUM(E50:L50)</f>
        <v>24</v>
      </c>
      <c r="N50" s="138" t="s">
        <v>275</v>
      </c>
      <c r="O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">
      <c r="A51" s="70"/>
      <c r="B51" s="70"/>
      <c r="C51" s="266" t="s">
        <v>106</v>
      </c>
      <c r="D51" s="93" t="s">
        <v>107</v>
      </c>
      <c r="E51" s="139"/>
      <c r="F51" s="140"/>
      <c r="G51" s="146"/>
      <c r="H51" s="146"/>
      <c r="I51" s="146"/>
      <c r="J51" s="146">
        <v>8</v>
      </c>
      <c r="K51" s="146">
        <v>4</v>
      </c>
      <c r="L51" s="146">
        <v>10</v>
      </c>
      <c r="M51" s="164">
        <f t="shared" si="2"/>
        <v>22</v>
      </c>
      <c r="N51" s="252" t="s">
        <v>30</v>
      </c>
      <c r="O51" s="109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">
      <c r="A52" s="70"/>
      <c r="B52" s="70"/>
      <c r="C52" s="96" t="s">
        <v>181</v>
      </c>
      <c r="D52" s="96" t="s">
        <v>195</v>
      </c>
      <c r="E52" s="146"/>
      <c r="F52" s="166"/>
      <c r="G52" s="146"/>
      <c r="H52" s="146">
        <v>10</v>
      </c>
      <c r="I52" s="146">
        <v>10</v>
      </c>
      <c r="J52" s="146"/>
      <c r="K52" s="146"/>
      <c r="L52" s="146"/>
      <c r="M52" s="164">
        <f t="shared" si="2"/>
        <v>20</v>
      </c>
      <c r="N52" s="252" t="s">
        <v>277</v>
      </c>
      <c r="O52" s="109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">
      <c r="A53" s="70"/>
      <c r="B53" s="70"/>
      <c r="C53" s="240" t="s">
        <v>112</v>
      </c>
      <c r="D53" s="96" t="s">
        <v>113</v>
      </c>
      <c r="E53" s="139"/>
      <c r="F53" s="140"/>
      <c r="G53" s="146"/>
      <c r="H53" s="147"/>
      <c r="I53" s="146"/>
      <c r="J53" s="146">
        <v>10</v>
      </c>
      <c r="K53" s="146">
        <v>10</v>
      </c>
      <c r="L53" s="146"/>
      <c r="M53" s="164">
        <f t="shared" si="2"/>
        <v>20</v>
      </c>
      <c r="N53" s="252" t="s">
        <v>277</v>
      </c>
      <c r="O53" s="109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">
      <c r="A54" s="70"/>
      <c r="B54" s="70"/>
      <c r="C54" s="96" t="s">
        <v>171</v>
      </c>
      <c r="D54" s="96" t="s">
        <v>185</v>
      </c>
      <c r="E54" s="146">
        <v>8</v>
      </c>
      <c r="F54" s="166">
        <v>6</v>
      </c>
      <c r="G54" s="166"/>
      <c r="H54" s="166"/>
      <c r="I54" s="146"/>
      <c r="J54" s="146"/>
      <c r="K54" s="146"/>
      <c r="L54" s="146"/>
      <c r="M54" s="164">
        <f t="shared" si="2"/>
        <v>14</v>
      </c>
      <c r="N54" s="252" t="s">
        <v>33</v>
      </c>
      <c r="O54" s="11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">
      <c r="A55" s="70"/>
      <c r="B55" s="70"/>
      <c r="C55" s="96" t="s">
        <v>139</v>
      </c>
      <c r="D55" s="96" t="s">
        <v>151</v>
      </c>
      <c r="E55" s="146"/>
      <c r="F55" s="166"/>
      <c r="G55" s="146">
        <v>6</v>
      </c>
      <c r="H55" s="146">
        <v>8</v>
      </c>
      <c r="I55" s="146"/>
      <c r="J55" s="146"/>
      <c r="K55" s="146"/>
      <c r="L55" s="146"/>
      <c r="M55" s="164">
        <f t="shared" si="2"/>
        <v>14</v>
      </c>
      <c r="N55" s="140"/>
      <c r="O55" s="109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">
      <c r="A56" s="70"/>
      <c r="B56" s="70"/>
      <c r="C56" s="96" t="s">
        <v>174</v>
      </c>
      <c r="D56" s="96" t="s">
        <v>188</v>
      </c>
      <c r="E56" s="146">
        <v>2</v>
      </c>
      <c r="F56" s="166"/>
      <c r="G56" s="146">
        <v>10</v>
      </c>
      <c r="H56" s="146"/>
      <c r="I56" s="146"/>
      <c r="J56" s="146"/>
      <c r="K56" s="146"/>
      <c r="L56" s="146"/>
      <c r="M56" s="164">
        <f t="shared" si="2"/>
        <v>12</v>
      </c>
      <c r="N56" s="140"/>
      <c r="O56" s="10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">
      <c r="A57" s="70"/>
      <c r="B57" s="70"/>
      <c r="C57" s="96" t="s">
        <v>170</v>
      </c>
      <c r="D57" s="96" t="s">
        <v>184</v>
      </c>
      <c r="E57" s="146">
        <v>10</v>
      </c>
      <c r="F57" s="166"/>
      <c r="G57" s="166"/>
      <c r="H57" s="166"/>
      <c r="I57" s="146"/>
      <c r="J57" s="146"/>
      <c r="K57" s="146"/>
      <c r="L57" s="146"/>
      <c r="M57" s="164">
        <f t="shared" si="2"/>
        <v>10</v>
      </c>
      <c r="N57" s="140"/>
      <c r="O57" s="109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">
      <c r="A58" s="70"/>
      <c r="B58" s="70"/>
      <c r="C58" s="96" t="s">
        <v>170</v>
      </c>
      <c r="D58" s="96" t="s">
        <v>189</v>
      </c>
      <c r="E58" s="146"/>
      <c r="F58" s="146">
        <v>10</v>
      </c>
      <c r="G58" s="146"/>
      <c r="H58" s="146"/>
      <c r="I58" s="146"/>
      <c r="J58" s="146"/>
      <c r="K58" s="146"/>
      <c r="L58" s="146"/>
      <c r="M58" s="164">
        <f t="shared" si="2"/>
        <v>10</v>
      </c>
      <c r="N58" s="140"/>
      <c r="O58" s="109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">
      <c r="A59" s="70"/>
      <c r="B59" s="70"/>
      <c r="C59" s="96" t="s">
        <v>173</v>
      </c>
      <c r="D59" s="96" t="s">
        <v>187</v>
      </c>
      <c r="E59" s="146">
        <v>4</v>
      </c>
      <c r="F59" s="166"/>
      <c r="G59" s="146"/>
      <c r="H59" s="146">
        <v>4</v>
      </c>
      <c r="I59" s="146"/>
      <c r="J59" s="146"/>
      <c r="K59" s="146"/>
      <c r="L59" s="146"/>
      <c r="M59" s="164">
        <f t="shared" si="2"/>
        <v>8</v>
      </c>
      <c r="N59" s="140"/>
      <c r="O59" s="109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s="5" customFormat="1" ht="15">
      <c r="A60" s="70"/>
      <c r="B60" s="70"/>
      <c r="C60" s="96" t="s">
        <v>175</v>
      </c>
      <c r="D60" s="96" t="s">
        <v>190</v>
      </c>
      <c r="E60" s="146"/>
      <c r="F60" s="146">
        <v>8</v>
      </c>
      <c r="G60" s="146"/>
      <c r="H60" s="146"/>
      <c r="I60" s="146"/>
      <c r="J60" s="146"/>
      <c r="K60" s="146"/>
      <c r="L60" s="146"/>
      <c r="M60" s="164">
        <f t="shared" si="2"/>
        <v>8</v>
      </c>
      <c r="N60" s="140"/>
      <c r="O60" s="11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">
      <c r="A61" s="70"/>
      <c r="B61" s="70"/>
      <c r="C61" s="96" t="s">
        <v>177</v>
      </c>
      <c r="D61" s="96" t="s">
        <v>191</v>
      </c>
      <c r="E61" s="146"/>
      <c r="F61" s="166">
        <v>2</v>
      </c>
      <c r="G61" s="146"/>
      <c r="H61" s="146"/>
      <c r="I61" s="146"/>
      <c r="J61" s="146">
        <v>6</v>
      </c>
      <c r="K61" s="146"/>
      <c r="L61" s="146"/>
      <c r="M61" s="164">
        <f t="shared" si="2"/>
        <v>8</v>
      </c>
      <c r="N61" s="140"/>
      <c r="O61" s="10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s="4" customFormat="1" ht="15">
      <c r="A62" s="70"/>
      <c r="B62" s="70"/>
      <c r="C62" s="96" t="s">
        <v>178</v>
      </c>
      <c r="D62" s="96" t="s">
        <v>192</v>
      </c>
      <c r="E62" s="146"/>
      <c r="F62" s="166"/>
      <c r="G62" s="146">
        <v>8</v>
      </c>
      <c r="H62" s="146"/>
      <c r="I62" s="146"/>
      <c r="J62" s="146"/>
      <c r="K62" s="146"/>
      <c r="L62" s="146"/>
      <c r="M62" s="164">
        <f t="shared" si="2"/>
        <v>8</v>
      </c>
      <c r="N62" s="140"/>
      <c r="O62" s="11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">
      <c r="A63" s="70"/>
      <c r="B63" s="70"/>
      <c r="C63" s="182" t="s">
        <v>182</v>
      </c>
      <c r="D63" s="182" t="s">
        <v>196</v>
      </c>
      <c r="E63" s="141"/>
      <c r="F63" s="142"/>
      <c r="G63" s="147"/>
      <c r="H63" s="147"/>
      <c r="I63" s="147">
        <v>8</v>
      </c>
      <c r="J63" s="147"/>
      <c r="K63" s="147"/>
      <c r="L63" s="147"/>
      <c r="M63" s="164">
        <f t="shared" si="2"/>
        <v>8</v>
      </c>
      <c r="N63" s="142"/>
      <c r="O63" s="10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">
      <c r="A64" s="70"/>
      <c r="B64" s="70"/>
      <c r="C64" s="96" t="s">
        <v>294</v>
      </c>
      <c r="D64" s="96" t="s">
        <v>308</v>
      </c>
      <c r="E64" s="141"/>
      <c r="F64" s="142"/>
      <c r="G64" s="147"/>
      <c r="H64" s="147"/>
      <c r="I64" s="147"/>
      <c r="J64" s="147"/>
      <c r="K64" s="147"/>
      <c r="L64" s="147">
        <v>8</v>
      </c>
      <c r="M64" s="164">
        <f t="shared" si="2"/>
        <v>8</v>
      </c>
      <c r="N64" s="142"/>
      <c r="O64" s="109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">
      <c r="A65" s="70"/>
      <c r="B65" s="70"/>
      <c r="C65" s="99" t="s">
        <v>172</v>
      </c>
      <c r="D65" s="99" t="s">
        <v>186</v>
      </c>
      <c r="E65" s="147">
        <v>6</v>
      </c>
      <c r="F65" s="181"/>
      <c r="G65" s="147"/>
      <c r="H65" s="147"/>
      <c r="I65" s="147"/>
      <c r="J65" s="147"/>
      <c r="K65" s="147"/>
      <c r="L65" s="147"/>
      <c r="M65" s="164">
        <f t="shared" si="2"/>
        <v>6</v>
      </c>
      <c r="N65" s="142"/>
      <c r="O65" s="109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">
      <c r="A66" s="70"/>
      <c r="B66" s="70"/>
      <c r="C66" s="99" t="s">
        <v>176</v>
      </c>
      <c r="D66" s="99" t="s">
        <v>147</v>
      </c>
      <c r="E66" s="147"/>
      <c r="F66" s="147">
        <v>4</v>
      </c>
      <c r="G66" s="147"/>
      <c r="H66" s="147">
        <v>2</v>
      </c>
      <c r="I66" s="147"/>
      <c r="J66" s="147"/>
      <c r="K66" s="147"/>
      <c r="L66" s="147"/>
      <c r="M66" s="164">
        <f t="shared" si="2"/>
        <v>6</v>
      </c>
      <c r="N66" s="142"/>
      <c r="O66" s="109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">
      <c r="A67" s="70"/>
      <c r="B67" s="70"/>
      <c r="C67" s="240" t="s">
        <v>262</v>
      </c>
      <c r="D67" s="96" t="s">
        <v>263</v>
      </c>
      <c r="E67" s="141"/>
      <c r="F67" s="142"/>
      <c r="G67" s="147"/>
      <c r="H67" s="147"/>
      <c r="I67" s="147"/>
      <c r="J67" s="147"/>
      <c r="K67" s="147">
        <v>6</v>
      </c>
      <c r="L67" s="147"/>
      <c r="M67" s="164">
        <f t="shared" si="2"/>
        <v>6</v>
      </c>
      <c r="N67" s="142"/>
      <c r="O67" s="109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">
      <c r="A68" s="70"/>
      <c r="B68" s="70"/>
      <c r="C68" s="99" t="s">
        <v>309</v>
      </c>
      <c r="D68" s="99" t="s">
        <v>310</v>
      </c>
      <c r="E68" s="141"/>
      <c r="F68" s="142"/>
      <c r="G68" s="147"/>
      <c r="H68" s="147"/>
      <c r="I68" s="147"/>
      <c r="J68" s="147"/>
      <c r="K68" s="147"/>
      <c r="L68" s="147">
        <v>6</v>
      </c>
      <c r="M68" s="164">
        <f t="shared" si="2"/>
        <v>6</v>
      </c>
      <c r="N68" s="142"/>
      <c r="O68" s="109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">
      <c r="A69" s="70"/>
      <c r="B69" s="70"/>
      <c r="C69" s="99" t="s">
        <v>179</v>
      </c>
      <c r="D69" s="99" t="s">
        <v>193</v>
      </c>
      <c r="E69" s="147"/>
      <c r="F69" s="181"/>
      <c r="G69" s="147">
        <v>4</v>
      </c>
      <c r="H69" s="147"/>
      <c r="I69" s="147"/>
      <c r="J69" s="147"/>
      <c r="K69" s="147"/>
      <c r="L69" s="147"/>
      <c r="M69" s="164">
        <f t="shared" si="2"/>
        <v>4</v>
      </c>
      <c r="N69" s="142"/>
      <c r="O69" s="109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">
      <c r="A70" s="70"/>
      <c r="B70" s="70"/>
      <c r="C70" s="99" t="s">
        <v>183</v>
      </c>
      <c r="D70" s="99" t="s">
        <v>197</v>
      </c>
      <c r="E70" s="141"/>
      <c r="F70" s="142"/>
      <c r="G70" s="147"/>
      <c r="H70" s="147"/>
      <c r="I70" s="147">
        <v>4</v>
      </c>
      <c r="J70" s="147"/>
      <c r="K70" s="147"/>
      <c r="L70" s="147"/>
      <c r="M70" s="164">
        <f t="shared" si="2"/>
        <v>4</v>
      </c>
      <c r="N70" s="142"/>
      <c r="O70" s="109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">
      <c r="A71" s="70"/>
      <c r="B71" s="70"/>
      <c r="C71" s="99" t="s">
        <v>180</v>
      </c>
      <c r="D71" s="99" t="s">
        <v>194</v>
      </c>
      <c r="E71" s="147"/>
      <c r="F71" s="181"/>
      <c r="G71" s="147">
        <v>2</v>
      </c>
      <c r="H71" s="147"/>
      <c r="I71" s="147"/>
      <c r="J71" s="147"/>
      <c r="K71" s="147"/>
      <c r="L71" s="147"/>
      <c r="M71" s="164">
        <f t="shared" si="2"/>
        <v>2</v>
      </c>
      <c r="N71" s="142"/>
      <c r="O71" s="10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">
      <c r="A72" s="70"/>
      <c r="B72" s="70"/>
      <c r="C72" s="99" t="s">
        <v>158</v>
      </c>
      <c r="D72" s="99" t="s">
        <v>167</v>
      </c>
      <c r="E72" s="141"/>
      <c r="F72" s="142"/>
      <c r="G72" s="147"/>
      <c r="H72" s="147"/>
      <c r="I72" s="147">
        <v>2</v>
      </c>
      <c r="J72" s="147"/>
      <c r="K72" s="147"/>
      <c r="L72" s="147"/>
      <c r="M72" s="164">
        <f t="shared" si="2"/>
        <v>2</v>
      </c>
      <c r="N72" s="142"/>
      <c r="O72" s="109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">
      <c r="A73" s="70"/>
      <c r="B73" s="70"/>
      <c r="C73" s="182" t="s">
        <v>115</v>
      </c>
      <c r="D73" s="99" t="s">
        <v>114</v>
      </c>
      <c r="E73" s="141"/>
      <c r="F73" s="142"/>
      <c r="G73" s="147"/>
      <c r="H73" s="147"/>
      <c r="I73" s="147"/>
      <c r="J73" s="147">
        <v>2</v>
      </c>
      <c r="K73" s="147"/>
      <c r="L73" s="147"/>
      <c r="M73" s="164">
        <f t="shared" si="2"/>
        <v>2</v>
      </c>
      <c r="N73" s="142"/>
      <c r="O73" s="109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">
      <c r="A74" s="70"/>
      <c r="B74" s="70"/>
      <c r="C74" s="99" t="s">
        <v>264</v>
      </c>
      <c r="D74" s="99" t="s">
        <v>265</v>
      </c>
      <c r="E74" s="141"/>
      <c r="F74" s="142"/>
      <c r="G74" s="147"/>
      <c r="H74" s="147"/>
      <c r="I74" s="147"/>
      <c r="J74" s="147"/>
      <c r="K74" s="147">
        <v>2</v>
      </c>
      <c r="L74" s="147"/>
      <c r="M74" s="164">
        <f t="shared" si="2"/>
        <v>2</v>
      </c>
      <c r="N74" s="142"/>
      <c r="O74" s="109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thickBot="1">
      <c r="A75" s="70"/>
      <c r="B75" s="70"/>
      <c r="C75" s="102"/>
      <c r="D75" s="102"/>
      <c r="E75" s="143"/>
      <c r="F75" s="144"/>
      <c r="G75" s="144"/>
      <c r="H75" s="144"/>
      <c r="I75" s="144"/>
      <c r="J75" s="148"/>
      <c r="K75" s="148"/>
      <c r="L75" s="148"/>
      <c r="M75" s="197"/>
      <c r="N75" s="144"/>
      <c r="O75" s="109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">
      <c r="A76" s="70"/>
      <c r="B76" s="70"/>
      <c r="C76" s="111"/>
      <c r="D76" s="111"/>
      <c r="E76" s="112"/>
      <c r="F76" s="112"/>
      <c r="G76" s="112"/>
      <c r="H76" s="112"/>
      <c r="I76" s="112"/>
      <c r="J76" s="112"/>
      <c r="K76" s="112"/>
      <c r="L76" s="112"/>
      <c r="M76" s="193"/>
      <c r="N76" s="112"/>
      <c r="O76" s="109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9.5" thickBot="1">
      <c r="A77" s="70"/>
      <c r="B77" s="70"/>
      <c r="C77" s="179" t="s">
        <v>54</v>
      </c>
      <c r="D77" s="179"/>
      <c r="E77" s="69"/>
      <c r="O77" s="109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39">
      <c r="A78" s="70"/>
      <c r="B78" s="70"/>
      <c r="C78" s="206" t="s">
        <v>65</v>
      </c>
      <c r="D78" s="206" t="s">
        <v>64</v>
      </c>
      <c r="E78" s="206" t="s">
        <v>57</v>
      </c>
      <c r="F78" s="206" t="s">
        <v>58</v>
      </c>
      <c r="G78" s="206" t="s">
        <v>59</v>
      </c>
      <c r="H78" s="206" t="s">
        <v>60</v>
      </c>
      <c r="I78" s="206" t="s">
        <v>61</v>
      </c>
      <c r="J78" s="206" t="s">
        <v>101</v>
      </c>
      <c r="K78" s="206" t="s">
        <v>129</v>
      </c>
      <c r="L78" s="206" t="s">
        <v>282</v>
      </c>
      <c r="M78" s="206" t="s">
        <v>48</v>
      </c>
      <c r="N78" s="206" t="s">
        <v>43</v>
      </c>
      <c r="O78" s="109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">
      <c r="A79" s="70"/>
      <c r="B79" s="70"/>
      <c r="C79" s="93" t="s">
        <v>200</v>
      </c>
      <c r="D79" s="93" t="s">
        <v>207</v>
      </c>
      <c r="E79" s="145"/>
      <c r="F79" s="145">
        <v>10</v>
      </c>
      <c r="G79" s="94"/>
      <c r="H79" s="94"/>
      <c r="I79" s="94">
        <v>10</v>
      </c>
      <c r="J79" s="225"/>
      <c r="K79" s="94"/>
      <c r="L79" s="225"/>
      <c r="M79" s="191">
        <f aca="true" t="shared" si="3" ref="M79:M90">SUM(E79:K79)</f>
        <v>20</v>
      </c>
      <c r="N79" s="95" t="s">
        <v>275</v>
      </c>
      <c r="O79" s="109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">
      <c r="A80" s="70"/>
      <c r="B80" s="70"/>
      <c r="C80" s="96" t="s">
        <v>199</v>
      </c>
      <c r="D80" s="96" t="s">
        <v>205</v>
      </c>
      <c r="E80" s="146">
        <v>6</v>
      </c>
      <c r="F80" s="146">
        <v>4</v>
      </c>
      <c r="G80" s="97"/>
      <c r="H80" s="97"/>
      <c r="I80" s="97">
        <v>8</v>
      </c>
      <c r="J80" s="219"/>
      <c r="K80" s="97"/>
      <c r="L80" s="219"/>
      <c r="M80" s="194">
        <f t="shared" si="3"/>
        <v>18</v>
      </c>
      <c r="N80" s="98" t="s">
        <v>30</v>
      </c>
      <c r="O80" s="109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">
      <c r="A81" s="70"/>
      <c r="B81" s="70"/>
      <c r="C81" s="96" t="s">
        <v>202</v>
      </c>
      <c r="D81" s="96" t="s">
        <v>189</v>
      </c>
      <c r="E81" s="146"/>
      <c r="F81" s="146"/>
      <c r="G81" s="97">
        <v>10</v>
      </c>
      <c r="H81" s="97">
        <v>6</v>
      </c>
      <c r="I81" s="97"/>
      <c r="J81" s="219"/>
      <c r="K81" s="97"/>
      <c r="L81" s="219"/>
      <c r="M81" s="194">
        <f t="shared" si="3"/>
        <v>16</v>
      </c>
      <c r="N81" s="251" t="s">
        <v>31</v>
      </c>
      <c r="O81" s="109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">
      <c r="A82" s="70"/>
      <c r="B82" s="70"/>
      <c r="C82" s="96" t="s">
        <v>198</v>
      </c>
      <c r="D82" s="96" t="s">
        <v>204</v>
      </c>
      <c r="E82" s="146">
        <v>8</v>
      </c>
      <c r="F82" s="146">
        <v>2</v>
      </c>
      <c r="G82" s="97">
        <v>4</v>
      </c>
      <c r="H82" s="97"/>
      <c r="I82" s="97"/>
      <c r="J82" s="219"/>
      <c r="K82" s="97"/>
      <c r="L82" s="219"/>
      <c r="M82" s="194">
        <f t="shared" si="3"/>
        <v>14</v>
      </c>
      <c r="N82" s="98" t="s">
        <v>32</v>
      </c>
      <c r="O82" s="109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">
      <c r="A83" s="70"/>
      <c r="B83" s="70"/>
      <c r="C83" s="96" t="s">
        <v>138</v>
      </c>
      <c r="D83" s="96" t="s">
        <v>206</v>
      </c>
      <c r="E83" s="146">
        <v>4</v>
      </c>
      <c r="F83" s="146"/>
      <c r="G83" s="97">
        <v>8</v>
      </c>
      <c r="H83" s="97"/>
      <c r="I83" s="97"/>
      <c r="J83" s="219"/>
      <c r="K83" s="97"/>
      <c r="L83" s="219"/>
      <c r="M83" s="194">
        <f t="shared" si="3"/>
        <v>12</v>
      </c>
      <c r="N83" s="98" t="s">
        <v>33</v>
      </c>
      <c r="O83" s="109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">
      <c r="A84" s="70"/>
      <c r="B84" s="70"/>
      <c r="C84" s="96" t="s">
        <v>203</v>
      </c>
      <c r="D84" s="96" t="s">
        <v>210</v>
      </c>
      <c r="E84" s="146"/>
      <c r="F84" s="146"/>
      <c r="G84" s="97"/>
      <c r="H84" s="97">
        <v>10</v>
      </c>
      <c r="I84" s="97"/>
      <c r="J84" s="219"/>
      <c r="K84" s="97"/>
      <c r="L84" s="219"/>
      <c r="M84" s="194">
        <f t="shared" si="3"/>
        <v>10</v>
      </c>
      <c r="N84" s="251"/>
      <c r="O84" s="109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">
      <c r="A85" s="70"/>
      <c r="B85" s="70"/>
      <c r="C85" s="96" t="s">
        <v>138</v>
      </c>
      <c r="D85" s="96" t="s">
        <v>150</v>
      </c>
      <c r="E85" s="146"/>
      <c r="F85" s="146"/>
      <c r="G85" s="97"/>
      <c r="H85" s="97"/>
      <c r="I85" s="97"/>
      <c r="J85" s="219"/>
      <c r="K85" s="97">
        <v>10</v>
      </c>
      <c r="L85" s="219"/>
      <c r="M85" s="194">
        <f t="shared" si="3"/>
        <v>10</v>
      </c>
      <c r="N85" s="251"/>
      <c r="O85" s="109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">
      <c r="A86" s="70"/>
      <c r="B86" s="70"/>
      <c r="C86" s="150" t="s">
        <v>201</v>
      </c>
      <c r="D86" s="150" t="s">
        <v>208</v>
      </c>
      <c r="E86" s="146"/>
      <c r="F86" s="146">
        <v>8</v>
      </c>
      <c r="G86" s="97"/>
      <c r="H86" s="97"/>
      <c r="I86" s="97"/>
      <c r="J86" s="219"/>
      <c r="K86" s="97"/>
      <c r="L86" s="219"/>
      <c r="M86" s="194">
        <f t="shared" si="3"/>
        <v>8</v>
      </c>
      <c r="N86" s="98"/>
      <c r="O86" s="109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">
      <c r="A87" s="70"/>
      <c r="B87" s="70"/>
      <c r="C87" s="96" t="s">
        <v>159</v>
      </c>
      <c r="D87" s="96" t="s">
        <v>168</v>
      </c>
      <c r="E87" s="146"/>
      <c r="F87" s="146"/>
      <c r="G87" s="97"/>
      <c r="H87" s="97">
        <v>8</v>
      </c>
      <c r="I87" s="97"/>
      <c r="J87" s="219"/>
      <c r="K87" s="97"/>
      <c r="L87" s="219"/>
      <c r="M87" s="194">
        <f t="shared" si="3"/>
        <v>8</v>
      </c>
      <c r="N87" s="98"/>
      <c r="O87" s="109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">
      <c r="A88" s="70"/>
      <c r="B88" s="70"/>
      <c r="C88" s="96" t="s">
        <v>155</v>
      </c>
      <c r="D88" s="96" t="s">
        <v>162</v>
      </c>
      <c r="E88" s="139"/>
      <c r="F88" s="139"/>
      <c r="G88" s="234"/>
      <c r="H88" s="234"/>
      <c r="I88" s="97"/>
      <c r="J88" s="219"/>
      <c r="K88" s="97">
        <v>8</v>
      </c>
      <c r="L88" s="219"/>
      <c r="M88" s="194">
        <f t="shared" si="3"/>
        <v>8</v>
      </c>
      <c r="N88" s="98"/>
      <c r="O88" s="109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">
      <c r="A89" s="70"/>
      <c r="B89" s="70"/>
      <c r="C89" s="96" t="s">
        <v>173</v>
      </c>
      <c r="D89" s="96" t="s">
        <v>209</v>
      </c>
      <c r="E89" s="146"/>
      <c r="F89" s="146">
        <v>6</v>
      </c>
      <c r="G89" s="97"/>
      <c r="H89" s="97"/>
      <c r="I89" s="97"/>
      <c r="J89" s="219"/>
      <c r="K89" s="97"/>
      <c r="L89" s="219"/>
      <c r="M89" s="194">
        <f t="shared" si="3"/>
        <v>6</v>
      </c>
      <c r="N89" s="98"/>
      <c r="O89" s="109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">
      <c r="A90" s="70"/>
      <c r="B90" s="70"/>
      <c r="C90" s="96" t="s">
        <v>139</v>
      </c>
      <c r="D90" s="96" t="s">
        <v>207</v>
      </c>
      <c r="E90" s="146"/>
      <c r="F90" s="146"/>
      <c r="G90" s="97">
        <v>6</v>
      </c>
      <c r="H90" s="97"/>
      <c r="I90" s="97"/>
      <c r="J90" s="219"/>
      <c r="K90" s="97"/>
      <c r="L90" s="219"/>
      <c r="M90" s="194">
        <f t="shared" si="3"/>
        <v>6</v>
      </c>
      <c r="N90" s="98"/>
      <c r="O90" s="109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">
      <c r="A91" s="70"/>
      <c r="B91" s="70"/>
      <c r="C91" s="96"/>
      <c r="D91" s="96"/>
      <c r="E91" s="146"/>
      <c r="F91" s="146"/>
      <c r="G91" s="97"/>
      <c r="H91" s="97"/>
      <c r="I91" s="97"/>
      <c r="J91" s="219"/>
      <c r="K91" s="97"/>
      <c r="L91" s="219"/>
      <c r="M91" s="194"/>
      <c r="N91" s="98"/>
      <c r="O91" s="109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">
      <c r="A92" s="70"/>
      <c r="B92" s="70"/>
      <c r="C92" s="96"/>
      <c r="D92" s="96"/>
      <c r="E92" s="139"/>
      <c r="F92" s="139"/>
      <c r="G92" s="234"/>
      <c r="H92" s="234"/>
      <c r="I92" s="97"/>
      <c r="J92" s="219"/>
      <c r="K92" s="97"/>
      <c r="L92" s="219"/>
      <c r="M92" s="194"/>
      <c r="N92" s="98"/>
      <c r="O92" s="109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">
      <c r="A93" s="70"/>
      <c r="B93" s="70"/>
      <c r="C93" s="99"/>
      <c r="D93" s="99"/>
      <c r="E93" s="141"/>
      <c r="F93" s="141"/>
      <c r="G93" s="235"/>
      <c r="H93" s="235"/>
      <c r="I93" s="100"/>
      <c r="J93" s="226"/>
      <c r="K93" s="100"/>
      <c r="L93" s="226"/>
      <c r="M93" s="198"/>
      <c r="N93" s="101"/>
      <c r="O93" s="109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 thickBot="1">
      <c r="A94" s="70"/>
      <c r="B94" s="70"/>
      <c r="C94" s="102"/>
      <c r="D94" s="102"/>
      <c r="E94" s="143"/>
      <c r="F94" s="143"/>
      <c r="G94" s="236"/>
      <c r="H94" s="236"/>
      <c r="I94" s="103"/>
      <c r="J94" s="227"/>
      <c r="K94" s="103"/>
      <c r="L94" s="227"/>
      <c r="M94" s="192"/>
      <c r="N94" s="104"/>
      <c r="O94" s="109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">
      <c r="A95" s="70"/>
      <c r="B95" s="70"/>
      <c r="C95" s="115"/>
      <c r="D95" s="115"/>
      <c r="E95" s="114"/>
      <c r="F95" s="114"/>
      <c r="G95" s="118"/>
      <c r="H95" s="118"/>
      <c r="I95" s="272"/>
      <c r="J95" s="273"/>
      <c r="K95" s="272"/>
      <c r="L95" s="273"/>
      <c r="M95" s="200"/>
      <c r="N95" s="117"/>
      <c r="O95" s="109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1" customHeight="1" thickBot="1">
      <c r="A96" s="70"/>
      <c r="B96" s="70"/>
      <c r="C96" s="177" t="s">
        <v>12</v>
      </c>
      <c r="D96" s="177"/>
      <c r="E96" s="177"/>
      <c r="F96" s="107"/>
      <c r="G96" s="106"/>
      <c r="H96" s="106"/>
      <c r="I96" s="106"/>
      <c r="J96" s="106"/>
      <c r="K96" s="106"/>
      <c r="L96" s="106"/>
      <c r="M96" s="195"/>
      <c r="N96" s="106"/>
      <c r="O96" s="109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37.5" customHeight="1">
      <c r="A97" s="70"/>
      <c r="B97" s="70"/>
      <c r="C97" s="206" t="s">
        <v>65</v>
      </c>
      <c r="D97" s="206" t="s">
        <v>64</v>
      </c>
      <c r="E97" s="206" t="s">
        <v>57</v>
      </c>
      <c r="F97" s="206" t="s">
        <v>58</v>
      </c>
      <c r="G97" s="206" t="s">
        <v>59</v>
      </c>
      <c r="H97" s="206" t="s">
        <v>60</v>
      </c>
      <c r="I97" s="206" t="s">
        <v>61</v>
      </c>
      <c r="J97" s="206" t="s">
        <v>101</v>
      </c>
      <c r="K97" s="206" t="s">
        <v>129</v>
      </c>
      <c r="L97" s="206" t="s">
        <v>282</v>
      </c>
      <c r="M97" s="206" t="s">
        <v>48</v>
      </c>
      <c r="N97" s="206" t="s">
        <v>43</v>
      </c>
      <c r="O97" s="109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" customHeight="1">
      <c r="A98" s="70"/>
      <c r="B98" s="70"/>
      <c r="C98" s="96" t="s">
        <v>172</v>
      </c>
      <c r="D98" s="96" t="s">
        <v>186</v>
      </c>
      <c r="E98" s="145">
        <v>10</v>
      </c>
      <c r="F98" s="145">
        <v>8</v>
      </c>
      <c r="G98" s="145"/>
      <c r="H98" s="225"/>
      <c r="I98" s="145"/>
      <c r="J98" s="145"/>
      <c r="K98" s="145"/>
      <c r="L98" s="145"/>
      <c r="M98" s="196">
        <f aca="true" t="shared" si="4" ref="M98:M115">SUM(E98:L98)</f>
        <v>18</v>
      </c>
      <c r="N98" s="267" t="s">
        <v>276</v>
      </c>
      <c r="O98" s="109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5" customFormat="1" ht="15">
      <c r="A99" s="70"/>
      <c r="B99" s="70"/>
      <c r="C99" s="96" t="s">
        <v>116</v>
      </c>
      <c r="D99" s="96" t="s">
        <v>117</v>
      </c>
      <c r="E99" s="146"/>
      <c r="F99" s="146"/>
      <c r="G99" s="146"/>
      <c r="H99" s="219"/>
      <c r="I99" s="146"/>
      <c r="J99" s="146">
        <v>10</v>
      </c>
      <c r="K99" s="146">
        <v>4</v>
      </c>
      <c r="L99" s="146">
        <v>4</v>
      </c>
      <c r="M99" s="164">
        <f t="shared" si="4"/>
        <v>18</v>
      </c>
      <c r="N99" s="252" t="s">
        <v>276</v>
      </c>
      <c r="O99" s="110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">
      <c r="A100" s="70"/>
      <c r="B100" s="70"/>
      <c r="C100" s="96" t="s">
        <v>211</v>
      </c>
      <c r="D100" s="96" t="s">
        <v>217</v>
      </c>
      <c r="E100" s="146">
        <v>8</v>
      </c>
      <c r="F100" s="146">
        <v>4</v>
      </c>
      <c r="G100" s="146"/>
      <c r="H100" s="219"/>
      <c r="I100" s="146"/>
      <c r="J100" s="146"/>
      <c r="K100" s="146"/>
      <c r="L100" s="146"/>
      <c r="M100" s="164">
        <f t="shared" si="4"/>
        <v>12</v>
      </c>
      <c r="N100" s="140" t="s">
        <v>31</v>
      </c>
      <c r="O100" s="109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">
      <c r="A101" s="70"/>
      <c r="B101" s="70"/>
      <c r="C101" s="150" t="s">
        <v>213</v>
      </c>
      <c r="D101" s="150" t="s">
        <v>220</v>
      </c>
      <c r="E101" s="146"/>
      <c r="F101" s="146">
        <v>10</v>
      </c>
      <c r="G101" s="146"/>
      <c r="H101" s="219"/>
      <c r="I101" s="146"/>
      <c r="J101" s="146"/>
      <c r="K101" s="146"/>
      <c r="L101" s="146"/>
      <c r="M101" s="164">
        <f t="shared" si="4"/>
        <v>10</v>
      </c>
      <c r="N101" s="252" t="s">
        <v>279</v>
      </c>
      <c r="O101" s="11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">
      <c r="A102" s="70"/>
      <c r="B102" s="70"/>
      <c r="C102" s="96" t="s">
        <v>215</v>
      </c>
      <c r="D102" s="96" t="s">
        <v>193</v>
      </c>
      <c r="E102" s="146"/>
      <c r="F102" s="146"/>
      <c r="G102" s="146">
        <v>10</v>
      </c>
      <c r="H102" s="219"/>
      <c r="I102" s="146"/>
      <c r="J102" s="146"/>
      <c r="K102" s="146"/>
      <c r="L102" s="146"/>
      <c r="M102" s="164">
        <f t="shared" si="4"/>
        <v>10</v>
      </c>
      <c r="N102" s="252" t="s">
        <v>279</v>
      </c>
      <c r="O102" s="110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">
      <c r="A103" s="70"/>
      <c r="B103" s="70"/>
      <c r="C103" s="96" t="s">
        <v>170</v>
      </c>
      <c r="D103" s="96" t="s">
        <v>222</v>
      </c>
      <c r="E103" s="146"/>
      <c r="F103" s="146"/>
      <c r="G103" s="146">
        <v>8</v>
      </c>
      <c r="H103" s="219"/>
      <c r="I103" s="146"/>
      <c r="J103" s="146"/>
      <c r="K103" s="146"/>
      <c r="L103" s="146"/>
      <c r="M103" s="164">
        <f t="shared" si="4"/>
        <v>8</v>
      </c>
      <c r="N103" s="140"/>
      <c r="O103" s="110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">
      <c r="A104" s="70"/>
      <c r="B104" s="70"/>
      <c r="C104" s="96" t="s">
        <v>238</v>
      </c>
      <c r="D104" s="96" t="s">
        <v>224</v>
      </c>
      <c r="E104" s="146"/>
      <c r="F104" s="146"/>
      <c r="G104" s="146"/>
      <c r="H104" s="219"/>
      <c r="I104" s="146">
        <v>8</v>
      </c>
      <c r="J104" s="146"/>
      <c r="K104" s="146"/>
      <c r="L104" s="146"/>
      <c r="M104" s="164">
        <f t="shared" si="4"/>
        <v>8</v>
      </c>
      <c r="N104" s="140"/>
      <c r="O104" s="109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">
      <c r="A105" s="70"/>
      <c r="B105" s="70"/>
      <c r="C105" s="96" t="s">
        <v>311</v>
      </c>
      <c r="D105" s="96" t="s">
        <v>312</v>
      </c>
      <c r="E105" s="139"/>
      <c r="F105" s="139"/>
      <c r="G105" s="146"/>
      <c r="H105" s="219"/>
      <c r="I105" s="146"/>
      <c r="J105" s="146"/>
      <c r="K105" s="146"/>
      <c r="L105" s="146">
        <v>8</v>
      </c>
      <c r="M105" s="164">
        <f t="shared" si="4"/>
        <v>8</v>
      </c>
      <c r="N105" s="140"/>
      <c r="O105" s="109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">
      <c r="A106" s="70"/>
      <c r="B106" s="70"/>
      <c r="C106" s="96" t="s">
        <v>174</v>
      </c>
      <c r="D106" s="96" t="s">
        <v>218</v>
      </c>
      <c r="E106" s="146">
        <v>6</v>
      </c>
      <c r="F106" s="146"/>
      <c r="G106" s="146"/>
      <c r="H106" s="219"/>
      <c r="I106" s="146"/>
      <c r="J106" s="146"/>
      <c r="K106" s="146"/>
      <c r="L106" s="146"/>
      <c r="M106" s="164">
        <f t="shared" si="4"/>
        <v>6</v>
      </c>
      <c r="N106" s="140"/>
      <c r="O106" s="109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">
      <c r="A107" s="70"/>
      <c r="B107" s="70"/>
      <c r="C107" s="96" t="s">
        <v>214</v>
      </c>
      <c r="D107" s="96" t="s">
        <v>221</v>
      </c>
      <c r="E107" s="146"/>
      <c r="F107" s="146">
        <v>6</v>
      </c>
      <c r="G107" s="146"/>
      <c r="H107" s="219"/>
      <c r="I107" s="146"/>
      <c r="J107" s="146"/>
      <c r="K107" s="146"/>
      <c r="L107" s="146"/>
      <c r="M107" s="164">
        <f t="shared" si="4"/>
        <v>6</v>
      </c>
      <c r="N107" s="140"/>
      <c r="O107" s="109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">
      <c r="A108" s="70"/>
      <c r="B108" s="70"/>
      <c r="C108" s="96" t="s">
        <v>170</v>
      </c>
      <c r="D108" s="96" t="s">
        <v>223</v>
      </c>
      <c r="E108" s="146"/>
      <c r="F108" s="146"/>
      <c r="G108" s="146">
        <v>6</v>
      </c>
      <c r="H108" s="219"/>
      <c r="I108" s="146"/>
      <c r="J108" s="146"/>
      <c r="K108" s="146"/>
      <c r="L108" s="146"/>
      <c r="M108" s="164">
        <f t="shared" si="4"/>
        <v>6</v>
      </c>
      <c r="N108" s="140"/>
      <c r="O108" s="109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">
      <c r="A109" s="70"/>
      <c r="B109" s="70"/>
      <c r="C109" s="96" t="s">
        <v>118</v>
      </c>
      <c r="D109" s="96" t="s">
        <v>119</v>
      </c>
      <c r="E109" s="139"/>
      <c r="F109" s="139"/>
      <c r="G109" s="146"/>
      <c r="H109" s="219"/>
      <c r="I109" s="146"/>
      <c r="J109" s="146">
        <v>6</v>
      </c>
      <c r="K109" s="146"/>
      <c r="L109" s="146"/>
      <c r="M109" s="164">
        <f t="shared" si="4"/>
        <v>6</v>
      </c>
      <c r="N109" s="140"/>
      <c r="O109" s="109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4" customFormat="1" ht="15">
      <c r="A110" s="70"/>
      <c r="B110" s="70"/>
      <c r="C110" s="96" t="s">
        <v>267</v>
      </c>
      <c r="D110" s="96" t="s">
        <v>268</v>
      </c>
      <c r="E110" s="139"/>
      <c r="F110" s="139"/>
      <c r="G110" s="146"/>
      <c r="H110" s="219"/>
      <c r="I110" s="146"/>
      <c r="J110" s="146"/>
      <c r="K110" s="146">
        <v>6</v>
      </c>
      <c r="L110" s="146"/>
      <c r="M110" s="164">
        <f t="shared" si="4"/>
        <v>6</v>
      </c>
      <c r="N110" s="140"/>
      <c r="O110" s="110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">
      <c r="A111" s="70"/>
      <c r="B111" s="70"/>
      <c r="C111" s="96" t="s">
        <v>120</v>
      </c>
      <c r="D111" s="96" t="s">
        <v>121</v>
      </c>
      <c r="E111" s="139"/>
      <c r="F111" s="139"/>
      <c r="G111" s="146"/>
      <c r="H111" s="219"/>
      <c r="I111" s="146"/>
      <c r="J111" s="146">
        <v>4</v>
      </c>
      <c r="K111" s="146"/>
      <c r="L111" s="146">
        <v>2</v>
      </c>
      <c r="M111" s="164">
        <f t="shared" si="4"/>
        <v>6</v>
      </c>
      <c r="N111" s="140"/>
      <c r="O111" s="109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4" customFormat="1" ht="15">
      <c r="A112" s="70"/>
      <c r="B112" s="70"/>
      <c r="C112" s="96" t="s">
        <v>212</v>
      </c>
      <c r="D112" s="96" t="s">
        <v>219</v>
      </c>
      <c r="E112" s="147">
        <v>2</v>
      </c>
      <c r="F112" s="147">
        <v>2</v>
      </c>
      <c r="G112" s="147"/>
      <c r="H112" s="226"/>
      <c r="I112" s="147"/>
      <c r="J112" s="147"/>
      <c r="K112" s="147"/>
      <c r="L112" s="147"/>
      <c r="M112" s="164">
        <f t="shared" si="4"/>
        <v>4</v>
      </c>
      <c r="N112" s="142"/>
      <c r="O112" s="110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s="4" customFormat="1" ht="15">
      <c r="A113" s="70"/>
      <c r="B113" s="70"/>
      <c r="C113" s="96" t="s">
        <v>216</v>
      </c>
      <c r="D113" s="99" t="s">
        <v>225</v>
      </c>
      <c r="E113" s="147"/>
      <c r="F113" s="147"/>
      <c r="G113" s="147"/>
      <c r="H113" s="226"/>
      <c r="I113" s="147">
        <v>2</v>
      </c>
      <c r="J113" s="147"/>
      <c r="K113" s="147"/>
      <c r="L113" s="147"/>
      <c r="M113" s="164">
        <f t="shared" si="4"/>
        <v>2</v>
      </c>
      <c r="N113" s="142"/>
      <c r="O113" s="110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4" customFormat="1" ht="15">
      <c r="A114" s="70"/>
      <c r="B114" s="70"/>
      <c r="C114" s="99" t="s">
        <v>122</v>
      </c>
      <c r="D114" s="99" t="s">
        <v>123</v>
      </c>
      <c r="E114" s="141"/>
      <c r="F114" s="141"/>
      <c r="G114" s="147"/>
      <c r="H114" s="226"/>
      <c r="I114" s="147"/>
      <c r="J114" s="147">
        <v>2</v>
      </c>
      <c r="K114" s="147"/>
      <c r="L114" s="147"/>
      <c r="M114" s="164">
        <f t="shared" si="4"/>
        <v>2</v>
      </c>
      <c r="N114" s="142"/>
      <c r="O114" s="110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s="4" customFormat="1" ht="15">
      <c r="A115" s="70"/>
      <c r="B115" s="70"/>
      <c r="C115" s="99" t="s">
        <v>269</v>
      </c>
      <c r="D115" s="99" t="s">
        <v>270</v>
      </c>
      <c r="E115" s="141"/>
      <c r="F115" s="141"/>
      <c r="G115" s="147"/>
      <c r="H115" s="226"/>
      <c r="I115" s="147"/>
      <c r="J115" s="147"/>
      <c r="K115" s="147">
        <v>2</v>
      </c>
      <c r="L115" s="147"/>
      <c r="M115" s="164">
        <f t="shared" si="4"/>
        <v>2</v>
      </c>
      <c r="N115" s="142"/>
      <c r="O115" s="110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s="4" customFormat="1" ht="15">
      <c r="A116" s="70"/>
      <c r="B116" s="70"/>
      <c r="C116" s="99"/>
      <c r="D116" s="99"/>
      <c r="E116" s="141"/>
      <c r="F116" s="141"/>
      <c r="G116" s="147"/>
      <c r="H116" s="226"/>
      <c r="I116" s="147"/>
      <c r="J116" s="147"/>
      <c r="K116" s="147"/>
      <c r="L116" s="147"/>
      <c r="M116" s="164"/>
      <c r="N116" s="142"/>
      <c r="O116" s="110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s="4" customFormat="1" ht="15.75" thickBot="1">
      <c r="A117" s="70"/>
      <c r="B117" s="70"/>
      <c r="C117" s="102"/>
      <c r="D117" s="102"/>
      <c r="E117" s="143"/>
      <c r="F117" s="143"/>
      <c r="G117" s="143"/>
      <c r="H117" s="239"/>
      <c r="I117" s="148"/>
      <c r="J117" s="148"/>
      <c r="K117" s="148"/>
      <c r="L117" s="148"/>
      <c r="M117" s="197"/>
      <c r="N117" s="144"/>
      <c r="O117" s="110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5">
      <c r="A118" s="70"/>
      <c r="B118" s="70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99"/>
      <c r="N118" s="117"/>
      <c r="O118" s="109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">
      <c r="A119" s="70"/>
      <c r="B119" s="70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99"/>
      <c r="N119" s="117"/>
      <c r="O119" s="109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s="4" customFormat="1" ht="19.5" thickBot="1">
      <c r="A120" s="70"/>
      <c r="B120" s="70"/>
      <c r="C120" s="177" t="s">
        <v>13</v>
      </c>
      <c r="D120" s="177"/>
      <c r="E120" s="107"/>
      <c r="F120" s="107"/>
      <c r="G120" s="106"/>
      <c r="H120" s="106"/>
      <c r="I120" s="106"/>
      <c r="J120" s="106"/>
      <c r="K120" s="106"/>
      <c r="L120" s="106"/>
      <c r="M120" s="195"/>
      <c r="N120" s="106"/>
      <c r="O120" s="110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39">
      <c r="A121" s="70"/>
      <c r="B121" s="70"/>
      <c r="C121" s="206" t="s">
        <v>65</v>
      </c>
      <c r="D121" s="206" t="s">
        <v>64</v>
      </c>
      <c r="E121" s="206" t="s">
        <v>57</v>
      </c>
      <c r="F121" s="206" t="s">
        <v>58</v>
      </c>
      <c r="G121" s="206" t="s">
        <v>59</v>
      </c>
      <c r="H121" s="206" t="s">
        <v>60</v>
      </c>
      <c r="I121" s="206" t="s">
        <v>61</v>
      </c>
      <c r="J121" s="206" t="s">
        <v>101</v>
      </c>
      <c r="K121" s="206" t="s">
        <v>129</v>
      </c>
      <c r="L121" s="206" t="s">
        <v>282</v>
      </c>
      <c r="M121" s="206" t="s">
        <v>48</v>
      </c>
      <c r="N121" s="206" t="s">
        <v>43</v>
      </c>
      <c r="O121" s="109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s="4" customFormat="1" ht="15">
      <c r="A122" s="70"/>
      <c r="B122" s="70"/>
      <c r="C122" s="149" t="s">
        <v>138</v>
      </c>
      <c r="D122" s="149" t="s">
        <v>231</v>
      </c>
      <c r="E122" s="145">
        <v>8</v>
      </c>
      <c r="F122" s="145"/>
      <c r="G122" s="145">
        <v>10</v>
      </c>
      <c r="H122" s="145">
        <v>6</v>
      </c>
      <c r="I122" s="145">
        <v>4</v>
      </c>
      <c r="J122" s="145"/>
      <c r="K122" s="145">
        <v>8</v>
      </c>
      <c r="L122" s="145"/>
      <c r="M122" s="196">
        <f aca="true" t="shared" si="5" ref="M122:M130">SUM(E122:L122)</f>
        <v>36</v>
      </c>
      <c r="N122" s="138" t="s">
        <v>275</v>
      </c>
      <c r="O122" s="110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">
      <c r="A123" s="70"/>
      <c r="B123" s="70"/>
      <c r="C123" s="150" t="s">
        <v>229</v>
      </c>
      <c r="D123" s="150" t="s">
        <v>235</v>
      </c>
      <c r="E123" s="146"/>
      <c r="F123" s="146">
        <v>6</v>
      </c>
      <c r="G123" s="146"/>
      <c r="H123" s="146"/>
      <c r="I123" s="146">
        <v>10</v>
      </c>
      <c r="J123" s="146">
        <v>8</v>
      </c>
      <c r="K123" s="146"/>
      <c r="L123" s="146">
        <v>6</v>
      </c>
      <c r="M123" s="164">
        <f t="shared" si="5"/>
        <v>30</v>
      </c>
      <c r="N123" s="140" t="s">
        <v>30</v>
      </c>
      <c r="O123" s="109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">
      <c r="A124" s="70"/>
      <c r="B124" s="70"/>
      <c r="C124" s="150" t="s">
        <v>230</v>
      </c>
      <c r="D124" s="150" t="s">
        <v>266</v>
      </c>
      <c r="E124" s="139"/>
      <c r="F124" s="139"/>
      <c r="G124" s="146"/>
      <c r="H124" s="146"/>
      <c r="I124" s="146"/>
      <c r="J124" s="146"/>
      <c r="K124" s="146">
        <v>10</v>
      </c>
      <c r="L124" s="146">
        <v>10</v>
      </c>
      <c r="M124" s="164">
        <f t="shared" si="5"/>
        <v>20</v>
      </c>
      <c r="N124" s="140" t="s">
        <v>31</v>
      </c>
      <c r="O124" s="109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s="5" customFormat="1" ht="15">
      <c r="A125" s="70"/>
      <c r="B125" s="70"/>
      <c r="C125" s="150" t="s">
        <v>226</v>
      </c>
      <c r="D125" s="150" t="s">
        <v>232</v>
      </c>
      <c r="E125" s="146">
        <v>6</v>
      </c>
      <c r="F125" s="146">
        <v>8</v>
      </c>
      <c r="G125" s="146"/>
      <c r="H125" s="146"/>
      <c r="I125" s="146"/>
      <c r="J125" s="146"/>
      <c r="K125" s="146"/>
      <c r="L125" s="146"/>
      <c r="M125" s="164">
        <f t="shared" si="5"/>
        <v>14</v>
      </c>
      <c r="N125" s="140" t="s">
        <v>32</v>
      </c>
      <c r="O125" s="110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">
      <c r="A126" s="70"/>
      <c r="B126" s="70"/>
      <c r="C126" s="150" t="s">
        <v>227</v>
      </c>
      <c r="D126" s="150" t="s">
        <v>233</v>
      </c>
      <c r="E126" s="146">
        <v>4</v>
      </c>
      <c r="F126" s="146"/>
      <c r="G126" s="146"/>
      <c r="H126" s="146">
        <v>8</v>
      </c>
      <c r="I126" s="146"/>
      <c r="J126" s="146"/>
      <c r="K126" s="146"/>
      <c r="L126" s="146"/>
      <c r="M126" s="164">
        <f t="shared" si="5"/>
        <v>12</v>
      </c>
      <c r="N126" s="252" t="s">
        <v>33</v>
      </c>
      <c r="O126" s="109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">
      <c r="A127" s="70"/>
      <c r="B127" s="70"/>
      <c r="C127" s="150" t="s">
        <v>230</v>
      </c>
      <c r="D127" s="150" t="s">
        <v>236</v>
      </c>
      <c r="E127" s="146"/>
      <c r="F127" s="146"/>
      <c r="G127" s="146"/>
      <c r="H127" s="146">
        <v>10</v>
      </c>
      <c r="I127" s="146"/>
      <c r="J127" s="146"/>
      <c r="K127" s="146"/>
      <c r="L127" s="146"/>
      <c r="M127" s="164">
        <f t="shared" si="5"/>
        <v>10</v>
      </c>
      <c r="N127" s="252"/>
      <c r="O127" s="109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">
      <c r="A128" s="70"/>
      <c r="B128" s="70"/>
      <c r="C128" s="150" t="s">
        <v>238</v>
      </c>
      <c r="D128" s="150" t="s">
        <v>237</v>
      </c>
      <c r="E128" s="146"/>
      <c r="F128" s="146"/>
      <c r="G128" s="146"/>
      <c r="H128" s="146"/>
      <c r="I128" s="146">
        <v>6</v>
      </c>
      <c r="J128" s="146"/>
      <c r="K128" s="146"/>
      <c r="L128" s="146"/>
      <c r="M128" s="164">
        <f t="shared" si="5"/>
        <v>6</v>
      </c>
      <c r="N128" s="140"/>
      <c r="O128" s="110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">
      <c r="A129" s="70"/>
      <c r="B129" s="70"/>
      <c r="C129" s="150" t="s">
        <v>201</v>
      </c>
      <c r="D129" s="150" t="s">
        <v>208</v>
      </c>
      <c r="E129" s="146"/>
      <c r="F129" s="146">
        <v>4</v>
      </c>
      <c r="G129" s="146"/>
      <c r="H129" s="146"/>
      <c r="I129" s="146"/>
      <c r="J129" s="146"/>
      <c r="K129" s="146"/>
      <c r="L129" s="146"/>
      <c r="M129" s="164">
        <f t="shared" si="5"/>
        <v>4</v>
      </c>
      <c r="N129" s="140"/>
      <c r="O129" s="109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">
      <c r="A130" s="70"/>
      <c r="B130" s="70"/>
      <c r="C130" s="150" t="s">
        <v>228</v>
      </c>
      <c r="D130" s="150" t="s">
        <v>234</v>
      </c>
      <c r="E130" s="146">
        <v>2</v>
      </c>
      <c r="F130" s="146"/>
      <c r="G130" s="146"/>
      <c r="H130" s="146"/>
      <c r="I130" s="146"/>
      <c r="J130" s="146"/>
      <c r="K130" s="146"/>
      <c r="L130" s="146"/>
      <c r="M130" s="164">
        <f t="shared" si="5"/>
        <v>2</v>
      </c>
      <c r="N130" s="140"/>
      <c r="O130" s="109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">
      <c r="A131" s="70"/>
      <c r="B131" s="70"/>
      <c r="C131" s="150"/>
      <c r="D131" s="150"/>
      <c r="E131" s="139"/>
      <c r="F131" s="140"/>
      <c r="G131" s="146"/>
      <c r="H131" s="146"/>
      <c r="I131" s="146"/>
      <c r="J131" s="146"/>
      <c r="K131" s="146"/>
      <c r="L131" s="146"/>
      <c r="M131" s="164"/>
      <c r="N131" s="140"/>
      <c r="O131" s="109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">
      <c r="A132" s="70"/>
      <c r="B132" s="70"/>
      <c r="C132" s="150"/>
      <c r="D132" s="150"/>
      <c r="E132" s="139"/>
      <c r="F132" s="140"/>
      <c r="G132" s="146"/>
      <c r="H132" s="146"/>
      <c r="I132" s="146"/>
      <c r="J132" s="146"/>
      <c r="K132" s="146"/>
      <c r="L132" s="146"/>
      <c r="M132" s="164"/>
      <c r="N132" s="140"/>
      <c r="O132" s="109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">
      <c r="A133" s="70"/>
      <c r="B133" s="70"/>
      <c r="C133" s="96"/>
      <c r="D133" s="96"/>
      <c r="E133" s="139"/>
      <c r="F133" s="140"/>
      <c r="G133" s="146"/>
      <c r="H133" s="146"/>
      <c r="I133" s="146"/>
      <c r="J133" s="146"/>
      <c r="K133" s="146"/>
      <c r="L133" s="146"/>
      <c r="M133" s="164"/>
      <c r="N133" s="140"/>
      <c r="O133" s="109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">
      <c r="A134" s="70"/>
      <c r="B134" s="70"/>
      <c r="C134" s="151"/>
      <c r="D134" s="151"/>
      <c r="E134" s="141"/>
      <c r="F134" s="142"/>
      <c r="G134" s="147"/>
      <c r="H134" s="147"/>
      <c r="I134" s="147"/>
      <c r="J134" s="147"/>
      <c r="K134" s="147"/>
      <c r="L134" s="147"/>
      <c r="M134" s="164"/>
      <c r="N134" s="142"/>
      <c r="O134" s="109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 thickBot="1">
      <c r="A135" s="70"/>
      <c r="B135" s="70"/>
      <c r="C135" s="152"/>
      <c r="D135" s="152"/>
      <c r="E135" s="143"/>
      <c r="F135" s="144"/>
      <c r="G135" s="144"/>
      <c r="H135" s="144"/>
      <c r="I135" s="148"/>
      <c r="J135" s="148"/>
      <c r="K135" s="148"/>
      <c r="L135" s="148"/>
      <c r="M135" s="197"/>
      <c r="N135" s="144"/>
      <c r="O135" s="109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">
      <c r="A136" s="70"/>
      <c r="B136" s="70"/>
      <c r="C136" s="115"/>
      <c r="D136" s="115"/>
      <c r="E136" s="118"/>
      <c r="F136" s="117"/>
      <c r="G136" s="117"/>
      <c r="H136" s="117"/>
      <c r="I136" s="117"/>
      <c r="J136" s="117"/>
      <c r="K136" s="117"/>
      <c r="L136" s="117"/>
      <c r="M136" s="200"/>
      <c r="N136" s="117"/>
      <c r="O136" s="109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4.25" customHeight="1">
      <c r="A137" s="70"/>
      <c r="B137" s="70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201"/>
      <c r="N137" s="105"/>
      <c r="O137" s="109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9.5" thickBot="1">
      <c r="A138" s="70"/>
      <c r="B138" s="70"/>
      <c r="C138" s="177" t="s">
        <v>14</v>
      </c>
      <c r="D138" s="177"/>
      <c r="E138" s="177"/>
      <c r="F138" s="107"/>
      <c r="G138" s="106"/>
      <c r="H138" s="106"/>
      <c r="I138" s="106"/>
      <c r="J138" s="106"/>
      <c r="K138" s="106"/>
      <c r="L138" s="106"/>
      <c r="M138" s="195"/>
      <c r="N138" s="106"/>
      <c r="O138" s="110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37.5" customHeight="1">
      <c r="A139" s="70"/>
      <c r="B139" s="70"/>
      <c r="C139" s="206" t="s">
        <v>65</v>
      </c>
      <c r="D139" s="206" t="s">
        <v>64</v>
      </c>
      <c r="E139" s="206" t="s">
        <v>57</v>
      </c>
      <c r="F139" s="206" t="s">
        <v>58</v>
      </c>
      <c r="G139" s="206" t="s">
        <v>59</v>
      </c>
      <c r="H139" s="206" t="s">
        <v>60</v>
      </c>
      <c r="I139" s="206" t="s">
        <v>61</v>
      </c>
      <c r="J139" s="206" t="s">
        <v>101</v>
      </c>
      <c r="K139" s="206" t="s">
        <v>129</v>
      </c>
      <c r="L139" s="206" t="s">
        <v>282</v>
      </c>
      <c r="M139" s="206" t="s">
        <v>48</v>
      </c>
      <c r="N139" s="206" t="s">
        <v>43</v>
      </c>
      <c r="O139" s="110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">
      <c r="A140" s="70"/>
      <c r="B140" s="70"/>
      <c r="C140" s="149" t="s">
        <v>230</v>
      </c>
      <c r="D140" s="149" t="s">
        <v>241</v>
      </c>
      <c r="E140" s="145"/>
      <c r="F140" s="145">
        <v>8</v>
      </c>
      <c r="G140" s="225"/>
      <c r="H140" s="145">
        <v>8</v>
      </c>
      <c r="I140" s="145"/>
      <c r="J140" s="145"/>
      <c r="K140" s="217"/>
      <c r="L140" s="268"/>
      <c r="M140" s="196">
        <f aca="true" t="shared" si="6" ref="M140:M149">SUM(E140:L140)</f>
        <v>16</v>
      </c>
      <c r="N140" s="138" t="s">
        <v>275</v>
      </c>
      <c r="O140" s="110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">
      <c r="A141" s="70"/>
      <c r="B141" s="70"/>
      <c r="C141" s="150" t="s">
        <v>227</v>
      </c>
      <c r="D141" s="150" t="s">
        <v>233</v>
      </c>
      <c r="E141" s="146">
        <v>2</v>
      </c>
      <c r="F141" s="146"/>
      <c r="G141" s="219"/>
      <c r="H141" s="146">
        <v>10</v>
      </c>
      <c r="I141" s="146"/>
      <c r="J141" s="146">
        <v>2</v>
      </c>
      <c r="K141" s="218"/>
      <c r="L141" s="271"/>
      <c r="M141" s="164">
        <f t="shared" si="6"/>
        <v>14</v>
      </c>
      <c r="N141" s="252" t="s">
        <v>278</v>
      </c>
      <c r="O141" s="110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">
      <c r="A142" s="70"/>
      <c r="B142" s="70"/>
      <c r="C142" s="96" t="s">
        <v>125</v>
      </c>
      <c r="D142" s="150" t="s">
        <v>126</v>
      </c>
      <c r="E142" s="146"/>
      <c r="F142" s="146"/>
      <c r="G142" s="219"/>
      <c r="H142" s="146"/>
      <c r="I142" s="146"/>
      <c r="J142" s="146">
        <v>6</v>
      </c>
      <c r="K142" s="219"/>
      <c r="L142" s="97">
        <v>8</v>
      </c>
      <c r="M142" s="164">
        <f t="shared" si="6"/>
        <v>14</v>
      </c>
      <c r="N142" s="252" t="s">
        <v>278</v>
      </c>
      <c r="O142" s="110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">
      <c r="A143" s="70"/>
      <c r="B143" s="70"/>
      <c r="C143" s="150" t="s">
        <v>239</v>
      </c>
      <c r="D143" s="150" t="s">
        <v>242</v>
      </c>
      <c r="E143" s="146"/>
      <c r="F143" s="146"/>
      <c r="G143" s="219"/>
      <c r="H143" s="146"/>
      <c r="I143" s="146">
        <v>10</v>
      </c>
      <c r="J143" s="146"/>
      <c r="K143" s="218"/>
      <c r="L143" s="271"/>
      <c r="M143" s="164">
        <f t="shared" si="6"/>
        <v>10</v>
      </c>
      <c r="N143" s="252" t="s">
        <v>32</v>
      </c>
      <c r="O143" s="110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">
      <c r="A144" s="70"/>
      <c r="B144" s="70"/>
      <c r="C144" s="150" t="s">
        <v>240</v>
      </c>
      <c r="D144" s="150" t="s">
        <v>194</v>
      </c>
      <c r="E144" s="146"/>
      <c r="F144" s="146"/>
      <c r="G144" s="219"/>
      <c r="H144" s="146"/>
      <c r="I144" s="146">
        <v>8</v>
      </c>
      <c r="J144" s="146"/>
      <c r="K144" s="218"/>
      <c r="L144" s="271"/>
      <c r="M144" s="164">
        <f t="shared" si="6"/>
        <v>8</v>
      </c>
      <c r="N144" s="252" t="s">
        <v>33</v>
      </c>
      <c r="O144" s="110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s="5" customFormat="1" ht="15">
      <c r="A145" s="70"/>
      <c r="B145" s="70"/>
      <c r="C145" s="96" t="s">
        <v>118</v>
      </c>
      <c r="D145" s="150" t="s">
        <v>124</v>
      </c>
      <c r="E145" s="146"/>
      <c r="F145" s="146"/>
      <c r="G145" s="219"/>
      <c r="H145" s="146"/>
      <c r="I145" s="146"/>
      <c r="J145" s="146">
        <v>8</v>
      </c>
      <c r="K145" s="218"/>
      <c r="L145" s="271"/>
      <c r="M145" s="164">
        <f t="shared" si="6"/>
        <v>8</v>
      </c>
      <c r="N145" s="140"/>
      <c r="O145" s="110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15" s="6" customFormat="1" ht="15">
      <c r="A146" s="70"/>
      <c r="B146" s="70"/>
      <c r="C146" s="96" t="s">
        <v>216</v>
      </c>
      <c r="D146" s="96" t="s">
        <v>225</v>
      </c>
      <c r="E146" s="146"/>
      <c r="F146" s="146"/>
      <c r="G146" s="219"/>
      <c r="H146" s="146"/>
      <c r="I146" s="146">
        <v>6</v>
      </c>
      <c r="J146" s="146"/>
      <c r="K146" s="218"/>
      <c r="L146" s="271"/>
      <c r="M146" s="164">
        <f t="shared" si="6"/>
        <v>6</v>
      </c>
      <c r="N146" s="140"/>
      <c r="O146" s="110"/>
    </row>
    <row r="147" spans="1:32" ht="15">
      <c r="A147" s="70"/>
      <c r="B147" s="70"/>
      <c r="C147" s="96" t="s">
        <v>315</v>
      </c>
      <c r="D147" s="150" t="s">
        <v>316</v>
      </c>
      <c r="E147" s="146"/>
      <c r="F147" s="146"/>
      <c r="G147" s="219"/>
      <c r="H147" s="146"/>
      <c r="I147" s="146"/>
      <c r="J147" s="146"/>
      <c r="K147" s="219"/>
      <c r="L147" s="97">
        <v>6</v>
      </c>
      <c r="M147" s="164">
        <f t="shared" si="6"/>
        <v>6</v>
      </c>
      <c r="N147" s="140"/>
      <c r="O147" s="110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">
      <c r="A148" s="70"/>
      <c r="B148" s="70"/>
      <c r="C148" s="150" t="s">
        <v>213</v>
      </c>
      <c r="D148" s="150" t="s">
        <v>220</v>
      </c>
      <c r="E148" s="146"/>
      <c r="F148" s="146">
        <v>4</v>
      </c>
      <c r="G148" s="219"/>
      <c r="H148" s="146"/>
      <c r="I148" s="146"/>
      <c r="J148" s="146"/>
      <c r="K148" s="218"/>
      <c r="L148" s="271"/>
      <c r="M148" s="164">
        <f t="shared" si="6"/>
        <v>4</v>
      </c>
      <c r="N148" s="140"/>
      <c r="O148" s="110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">
      <c r="A149" s="70"/>
      <c r="B149" s="70"/>
      <c r="C149" s="96" t="s">
        <v>122</v>
      </c>
      <c r="D149" s="150" t="s">
        <v>123</v>
      </c>
      <c r="E149" s="146"/>
      <c r="F149" s="146"/>
      <c r="G149" s="219"/>
      <c r="H149" s="146"/>
      <c r="I149" s="146"/>
      <c r="J149" s="146">
        <v>4</v>
      </c>
      <c r="K149" s="219"/>
      <c r="L149" s="97"/>
      <c r="M149" s="164">
        <f t="shared" si="6"/>
        <v>4</v>
      </c>
      <c r="N149" s="140"/>
      <c r="O149" s="110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">
      <c r="A150" s="70"/>
      <c r="B150" s="70"/>
      <c r="C150" s="150"/>
      <c r="D150" s="150"/>
      <c r="E150" s="139"/>
      <c r="F150" s="140"/>
      <c r="G150" s="220"/>
      <c r="H150" s="140"/>
      <c r="I150" s="140"/>
      <c r="J150" s="140"/>
      <c r="K150" s="220"/>
      <c r="L150" s="98"/>
      <c r="M150" s="164"/>
      <c r="N150" s="140"/>
      <c r="O150" s="110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">
      <c r="A151" s="70"/>
      <c r="B151" s="70"/>
      <c r="C151" s="150"/>
      <c r="D151" s="150"/>
      <c r="E151" s="139"/>
      <c r="F151" s="140"/>
      <c r="G151" s="220"/>
      <c r="H151" s="140"/>
      <c r="I151" s="140"/>
      <c r="J151" s="140"/>
      <c r="K151" s="220"/>
      <c r="L151" s="98"/>
      <c r="M151" s="164"/>
      <c r="N151" s="140"/>
      <c r="O151" s="110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.75" thickBot="1">
      <c r="A152" s="70"/>
      <c r="B152" s="70"/>
      <c r="C152" s="152"/>
      <c r="D152" s="152"/>
      <c r="E152" s="143"/>
      <c r="F152" s="144"/>
      <c r="G152" s="222"/>
      <c r="H152" s="144"/>
      <c r="I152" s="144"/>
      <c r="J152" s="144"/>
      <c r="K152" s="222"/>
      <c r="L152" s="104"/>
      <c r="M152" s="197"/>
      <c r="N152" s="144"/>
      <c r="O152" s="109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">
      <c r="A153" s="70"/>
      <c r="B153" s="70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201"/>
      <c r="N153" s="105"/>
      <c r="O153" s="109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4.25" customHeight="1">
      <c r="A154" s="70"/>
      <c r="B154" s="70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201"/>
      <c r="N154" s="105"/>
      <c r="O154" s="109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s="4" customFormat="1" ht="19.5" thickBot="1">
      <c r="A155" s="70"/>
      <c r="B155" s="70"/>
      <c r="C155" s="177" t="s">
        <v>15</v>
      </c>
      <c r="D155" s="177"/>
      <c r="E155" s="177"/>
      <c r="F155" s="107"/>
      <c r="G155" s="106"/>
      <c r="H155" s="106"/>
      <c r="I155" s="106"/>
      <c r="J155" s="106"/>
      <c r="K155" s="106"/>
      <c r="L155" s="106"/>
      <c r="M155" s="195"/>
      <c r="N155" s="106"/>
      <c r="O155" s="110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39">
      <c r="A156" s="70"/>
      <c r="B156" s="70"/>
      <c r="C156" s="206" t="s">
        <v>65</v>
      </c>
      <c r="D156" s="206" t="s">
        <v>64</v>
      </c>
      <c r="E156" s="206" t="s">
        <v>57</v>
      </c>
      <c r="F156" s="206" t="s">
        <v>58</v>
      </c>
      <c r="G156" s="206" t="s">
        <v>59</v>
      </c>
      <c r="H156" s="206" t="s">
        <v>60</v>
      </c>
      <c r="I156" s="206" t="s">
        <v>61</v>
      </c>
      <c r="J156" s="206" t="s">
        <v>101</v>
      </c>
      <c r="K156" s="206" t="s">
        <v>129</v>
      </c>
      <c r="L156" s="206" t="s">
        <v>282</v>
      </c>
      <c r="M156" s="206" t="s">
        <v>48</v>
      </c>
      <c r="N156" s="206" t="s">
        <v>43</v>
      </c>
      <c r="O156" s="109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">
      <c r="A157" s="70"/>
      <c r="B157" s="70"/>
      <c r="C157" s="150" t="s">
        <v>171</v>
      </c>
      <c r="D157" s="150" t="s">
        <v>244</v>
      </c>
      <c r="E157" s="145">
        <v>10</v>
      </c>
      <c r="F157" s="145">
        <v>6</v>
      </c>
      <c r="G157" s="225"/>
      <c r="H157" s="225"/>
      <c r="I157" s="225"/>
      <c r="J157" s="145"/>
      <c r="K157" s="217"/>
      <c r="L157" s="268"/>
      <c r="M157" s="196">
        <f aca="true" t="shared" si="7" ref="M157:M162">SUM(E157:L157)</f>
        <v>16</v>
      </c>
      <c r="N157" s="138" t="s">
        <v>275</v>
      </c>
      <c r="O157" s="110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">
      <c r="A158" s="70"/>
      <c r="B158" s="70"/>
      <c r="C158" s="150" t="s">
        <v>171</v>
      </c>
      <c r="D158" s="150" t="s">
        <v>243</v>
      </c>
      <c r="E158" s="146"/>
      <c r="F158" s="146">
        <v>10</v>
      </c>
      <c r="G158" s="219"/>
      <c r="H158" s="219"/>
      <c r="I158" s="219"/>
      <c r="J158" s="146"/>
      <c r="K158" s="219"/>
      <c r="L158" s="97"/>
      <c r="M158" s="164">
        <f t="shared" si="7"/>
        <v>10</v>
      </c>
      <c r="N158" s="252" t="s">
        <v>278</v>
      </c>
      <c r="O158" s="110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">
      <c r="A159" s="70"/>
      <c r="B159" s="70"/>
      <c r="C159" s="150" t="s">
        <v>127</v>
      </c>
      <c r="D159" s="150" t="s">
        <v>128</v>
      </c>
      <c r="E159" s="146"/>
      <c r="F159" s="146"/>
      <c r="G159" s="219"/>
      <c r="H159" s="219"/>
      <c r="I159" s="219"/>
      <c r="J159" s="146">
        <v>10</v>
      </c>
      <c r="K159" s="219"/>
      <c r="L159" s="97"/>
      <c r="M159" s="164">
        <f t="shared" si="7"/>
        <v>10</v>
      </c>
      <c r="N159" s="252" t="s">
        <v>278</v>
      </c>
      <c r="O159" s="110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">
      <c r="A160" s="70"/>
      <c r="B160" s="70"/>
      <c r="C160" s="150" t="s">
        <v>313</v>
      </c>
      <c r="D160" s="150" t="s">
        <v>314</v>
      </c>
      <c r="E160" s="139"/>
      <c r="F160" s="139"/>
      <c r="G160" s="219"/>
      <c r="H160" s="219"/>
      <c r="I160" s="223"/>
      <c r="J160" s="163"/>
      <c r="K160" s="223"/>
      <c r="L160" s="269">
        <v>10</v>
      </c>
      <c r="M160" s="164">
        <f t="shared" si="7"/>
        <v>10</v>
      </c>
      <c r="N160" s="252" t="s">
        <v>278</v>
      </c>
      <c r="O160" s="110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">
      <c r="A161" s="70"/>
      <c r="B161" s="70"/>
      <c r="C161" s="150" t="s">
        <v>228</v>
      </c>
      <c r="D161" s="150" t="s">
        <v>234</v>
      </c>
      <c r="E161" s="146">
        <v>4</v>
      </c>
      <c r="F161" s="146"/>
      <c r="G161" s="219"/>
      <c r="H161" s="219"/>
      <c r="I161" s="219"/>
      <c r="J161" s="146"/>
      <c r="K161" s="219"/>
      <c r="L161" s="97"/>
      <c r="M161" s="164">
        <f t="shared" si="7"/>
        <v>4</v>
      </c>
      <c r="N161" s="140" t="s">
        <v>33</v>
      </c>
      <c r="O161" s="110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s="5" customFormat="1" ht="15">
      <c r="A162" s="70"/>
      <c r="B162" s="70"/>
      <c r="C162" s="150" t="s">
        <v>226</v>
      </c>
      <c r="D162" s="150" t="s">
        <v>232</v>
      </c>
      <c r="E162" s="146"/>
      <c r="F162" s="146">
        <v>2</v>
      </c>
      <c r="G162" s="219"/>
      <c r="H162" s="219"/>
      <c r="I162" s="219"/>
      <c r="J162" s="146"/>
      <c r="K162" s="219"/>
      <c r="L162" s="97"/>
      <c r="M162" s="164">
        <f t="shared" si="7"/>
        <v>2</v>
      </c>
      <c r="N162" s="140"/>
      <c r="O162" s="110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">
      <c r="A163" s="70"/>
      <c r="B163" s="70"/>
      <c r="C163" s="150"/>
      <c r="D163" s="150"/>
      <c r="E163" s="139"/>
      <c r="F163" s="139"/>
      <c r="G163" s="219"/>
      <c r="H163" s="219"/>
      <c r="I163" s="223"/>
      <c r="J163" s="163"/>
      <c r="K163" s="223"/>
      <c r="L163" s="269"/>
      <c r="M163" s="164"/>
      <c r="N163" s="140"/>
      <c r="O163" s="110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">
      <c r="A164" s="70"/>
      <c r="B164" s="70"/>
      <c r="C164" s="151"/>
      <c r="D164" s="151"/>
      <c r="E164" s="141"/>
      <c r="F164" s="142"/>
      <c r="G164" s="221"/>
      <c r="H164" s="221"/>
      <c r="I164" s="224"/>
      <c r="J164" s="171"/>
      <c r="K164" s="224"/>
      <c r="L164" s="270"/>
      <c r="M164" s="172"/>
      <c r="N164" s="142"/>
      <c r="O164" s="109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 thickBot="1">
      <c r="A165" s="70"/>
      <c r="B165" s="70"/>
      <c r="C165" s="152"/>
      <c r="D165" s="152"/>
      <c r="E165" s="143"/>
      <c r="F165" s="144"/>
      <c r="G165" s="222"/>
      <c r="H165" s="222"/>
      <c r="I165" s="222"/>
      <c r="J165" s="144"/>
      <c r="K165" s="222"/>
      <c r="L165" s="104"/>
      <c r="M165" s="197"/>
      <c r="N165" s="144"/>
      <c r="O165" s="109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">
      <c r="A166" s="70"/>
      <c r="B166" s="70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201"/>
      <c r="N166" s="105"/>
      <c r="O166" s="109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">
      <c r="A167" s="70"/>
      <c r="B167" s="70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201"/>
      <c r="N167" s="105"/>
      <c r="O167" s="111"/>
      <c r="P167" s="7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s="5" customFormat="1" ht="16.5" customHeight="1" thickBot="1">
      <c r="A168" s="70"/>
      <c r="B168" s="70"/>
      <c r="C168" s="177" t="s">
        <v>44</v>
      </c>
      <c r="D168" s="177"/>
      <c r="E168" s="177"/>
      <c r="F168" s="178"/>
      <c r="G168" s="106"/>
      <c r="H168" s="106"/>
      <c r="I168" s="106"/>
      <c r="J168" s="106"/>
      <c r="K168" s="106"/>
      <c r="L168" s="106"/>
      <c r="M168" s="195"/>
      <c r="N168" s="108"/>
      <c r="O168" s="119"/>
      <c r="P168" s="7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39.75" customHeight="1">
      <c r="A169" s="70"/>
      <c r="B169" s="70"/>
      <c r="C169" s="206" t="s">
        <v>65</v>
      </c>
      <c r="D169" s="206" t="s">
        <v>64</v>
      </c>
      <c r="E169" s="206" t="s">
        <v>57</v>
      </c>
      <c r="F169" s="206" t="s">
        <v>58</v>
      </c>
      <c r="G169" s="206" t="s">
        <v>59</v>
      </c>
      <c r="H169" s="206" t="s">
        <v>60</v>
      </c>
      <c r="I169" s="206" t="s">
        <v>61</v>
      </c>
      <c r="J169" s="206" t="s">
        <v>101</v>
      </c>
      <c r="K169" s="206" t="s">
        <v>129</v>
      </c>
      <c r="L169" s="206" t="s">
        <v>282</v>
      </c>
      <c r="M169" s="206" t="s">
        <v>48</v>
      </c>
      <c r="N169" s="206" t="s">
        <v>43</v>
      </c>
      <c r="O169" s="120"/>
      <c r="P169" s="7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s="4" customFormat="1" ht="14.25" customHeight="1">
      <c r="A170" s="70"/>
      <c r="B170" s="70"/>
      <c r="C170" s="149" t="s">
        <v>132</v>
      </c>
      <c r="D170" s="149" t="s">
        <v>247</v>
      </c>
      <c r="E170" s="225"/>
      <c r="F170" s="145">
        <v>6</v>
      </c>
      <c r="G170" s="225"/>
      <c r="H170" s="225"/>
      <c r="I170" s="225"/>
      <c r="J170" s="225"/>
      <c r="K170" s="225"/>
      <c r="L170" s="94">
        <v>10</v>
      </c>
      <c r="M170" s="196">
        <f>SUM(E170:L170)</f>
        <v>16</v>
      </c>
      <c r="N170" s="138" t="s">
        <v>275</v>
      </c>
      <c r="O170" s="121"/>
      <c r="P170" s="7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.75" customHeight="1">
      <c r="A171" s="70"/>
      <c r="B171" s="70"/>
      <c r="C171" s="150" t="s">
        <v>172</v>
      </c>
      <c r="D171" s="150" t="s">
        <v>246</v>
      </c>
      <c r="E171" s="219"/>
      <c r="F171" s="146">
        <v>10</v>
      </c>
      <c r="G171" s="219"/>
      <c r="H171" s="219"/>
      <c r="I171" s="219"/>
      <c r="J171" s="219"/>
      <c r="K171" s="219"/>
      <c r="L171" s="97"/>
      <c r="M171" s="164">
        <f>SUM(F171:L171)</f>
        <v>10</v>
      </c>
      <c r="N171" s="140" t="s">
        <v>30</v>
      </c>
      <c r="O171" s="121"/>
      <c r="P171" s="7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">
      <c r="A172" s="70"/>
      <c r="B172" s="70"/>
      <c r="C172" s="150" t="s">
        <v>245</v>
      </c>
      <c r="D172" s="150" t="s">
        <v>244</v>
      </c>
      <c r="E172" s="219"/>
      <c r="F172" s="146">
        <v>8</v>
      </c>
      <c r="G172" s="219"/>
      <c r="H172" s="219"/>
      <c r="I172" s="219"/>
      <c r="J172" s="219"/>
      <c r="K172" s="219"/>
      <c r="L172" s="97"/>
      <c r="M172" s="164">
        <f>SUM(E172:L172)</f>
        <v>8</v>
      </c>
      <c r="N172" s="252" t="s">
        <v>277</v>
      </c>
      <c r="O172" s="119"/>
      <c r="P172" s="7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">
      <c r="A173" s="70"/>
      <c r="B173" s="70"/>
      <c r="C173" s="151" t="s">
        <v>214</v>
      </c>
      <c r="D173" s="151" t="s">
        <v>219</v>
      </c>
      <c r="E173" s="219"/>
      <c r="F173" s="146"/>
      <c r="G173" s="219"/>
      <c r="H173" s="219"/>
      <c r="I173" s="219"/>
      <c r="J173" s="219"/>
      <c r="K173" s="219"/>
      <c r="L173" s="97">
        <v>8</v>
      </c>
      <c r="M173" s="164">
        <f>SUM(E173:L173)</f>
        <v>8</v>
      </c>
      <c r="N173" s="252" t="s">
        <v>277</v>
      </c>
      <c r="O173" s="111"/>
      <c r="P173" s="7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">
      <c r="A174" s="70"/>
      <c r="B174" s="70"/>
      <c r="C174" s="150" t="s">
        <v>213</v>
      </c>
      <c r="D174" s="150" t="s">
        <v>248</v>
      </c>
      <c r="E174" s="219"/>
      <c r="F174" s="146">
        <v>4</v>
      </c>
      <c r="G174" s="219"/>
      <c r="H174" s="219"/>
      <c r="I174" s="219"/>
      <c r="J174" s="219"/>
      <c r="K174" s="219"/>
      <c r="L174" s="97"/>
      <c r="M174" s="164">
        <f>SUM(E174:L174)</f>
        <v>4</v>
      </c>
      <c r="N174" s="140" t="s">
        <v>33</v>
      </c>
      <c r="O174" s="111"/>
      <c r="P174" s="7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">
      <c r="A175" s="70"/>
      <c r="B175" s="70"/>
      <c r="C175" s="150"/>
      <c r="D175" s="150"/>
      <c r="E175" s="223"/>
      <c r="F175" s="163"/>
      <c r="G175" s="219"/>
      <c r="H175" s="237"/>
      <c r="I175" s="219"/>
      <c r="J175" s="219"/>
      <c r="K175" s="219"/>
      <c r="L175" s="97"/>
      <c r="M175" s="164"/>
      <c r="N175" s="140"/>
      <c r="O175" s="111"/>
      <c r="P175" s="7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">
      <c r="A176" s="70"/>
      <c r="B176" s="70"/>
      <c r="C176" s="151"/>
      <c r="D176" s="151"/>
      <c r="E176" s="238"/>
      <c r="F176" s="142"/>
      <c r="G176" s="221"/>
      <c r="H176" s="221"/>
      <c r="I176" s="226"/>
      <c r="J176" s="226"/>
      <c r="K176" s="226"/>
      <c r="L176" s="100"/>
      <c r="M176" s="172"/>
      <c r="N176" s="142"/>
      <c r="O176" s="109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21" ht="15.75" thickBot="1">
      <c r="A177" s="70"/>
      <c r="B177" s="70"/>
      <c r="C177" s="152"/>
      <c r="D177" s="152"/>
      <c r="E177" s="239"/>
      <c r="F177" s="144"/>
      <c r="G177" s="222"/>
      <c r="H177" s="222"/>
      <c r="I177" s="227"/>
      <c r="J177" s="227"/>
      <c r="K177" s="227"/>
      <c r="L177" s="103"/>
      <c r="M177" s="197"/>
      <c r="N177" s="144"/>
      <c r="O177" s="109"/>
      <c r="P177" s="6"/>
      <c r="Q177" s="6"/>
      <c r="R177" s="6"/>
      <c r="S177" s="6"/>
      <c r="T177" s="6"/>
      <c r="U177" s="6"/>
    </row>
    <row r="178" spans="1:21" ht="15">
      <c r="A178" s="70"/>
      <c r="B178" s="70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201"/>
      <c r="N178" s="105"/>
      <c r="O178" s="109"/>
      <c r="P178" s="6"/>
      <c r="Q178" s="6"/>
      <c r="R178" s="6"/>
      <c r="S178" s="6"/>
      <c r="T178" s="6"/>
      <c r="U178" s="6"/>
    </row>
    <row r="179" spans="1:15" ht="15">
      <c r="A179" s="70"/>
      <c r="B179" s="70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201"/>
      <c r="N179" s="105"/>
      <c r="O179" s="105"/>
    </row>
    <row r="180" spans="1:15" ht="15">
      <c r="A180" s="70"/>
      <c r="B180" s="70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201"/>
      <c r="N180" s="105"/>
      <c r="O180" s="105"/>
    </row>
    <row r="181" spans="1:15" ht="15">
      <c r="A181" s="70"/>
      <c r="B181" s="70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201"/>
      <c r="N181" s="105"/>
      <c r="O181" s="105"/>
    </row>
    <row r="182" spans="1:15" ht="15">
      <c r="A182" s="70"/>
      <c r="B182" s="70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201"/>
      <c r="N182" s="105"/>
      <c r="O182" s="105"/>
    </row>
    <row r="183" spans="1:15" ht="15">
      <c r="A183" s="70"/>
      <c r="B183" s="70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201"/>
      <c r="N183" s="105"/>
      <c r="O183" s="105"/>
    </row>
    <row r="184" spans="1:15" ht="15">
      <c r="A184" s="70"/>
      <c r="B184" s="70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201"/>
      <c r="N184" s="105"/>
      <c r="O184" s="105"/>
    </row>
    <row r="185" spans="1:15" ht="15">
      <c r="A185" s="70"/>
      <c r="B185" s="70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201"/>
      <c r="N185" s="105"/>
      <c r="O185" s="105"/>
    </row>
    <row r="186" spans="1:15" ht="15">
      <c r="A186" s="70"/>
      <c r="B186" s="70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201"/>
      <c r="N186" s="105"/>
      <c r="O186" s="105"/>
    </row>
    <row r="187" spans="1:15" ht="15">
      <c r="A187" s="70"/>
      <c r="B187" s="70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201"/>
      <c r="N187" s="105"/>
      <c r="O187" s="105"/>
    </row>
    <row r="188" spans="1:15" ht="15">
      <c r="A188" s="70"/>
      <c r="B188" s="70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201"/>
      <c r="N188" s="105"/>
      <c r="O188" s="105"/>
    </row>
    <row r="189" spans="1:15" ht="15">
      <c r="A189" s="70"/>
      <c r="B189" s="70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201"/>
      <c r="N189" s="105"/>
      <c r="O189" s="105"/>
    </row>
    <row r="190" spans="1:15" ht="15">
      <c r="A190" s="70"/>
      <c r="B190" s="70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01"/>
      <c r="N190" s="105"/>
      <c r="O190" s="105"/>
    </row>
    <row r="191" spans="1:15" ht="15">
      <c r="A191" s="70"/>
      <c r="B191" s="70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201"/>
      <c r="N191" s="105"/>
      <c r="O191" s="105"/>
    </row>
    <row r="192" spans="1:15" ht="15">
      <c r="A192" s="70"/>
      <c r="B192" s="70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201"/>
      <c r="N192" s="105"/>
      <c r="O192" s="105"/>
    </row>
    <row r="193" spans="1:15" ht="15">
      <c r="A193" s="70"/>
      <c r="B193" s="70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201"/>
      <c r="N193" s="105"/>
      <c r="O193" s="105"/>
    </row>
    <row r="194" spans="1:15" ht="15">
      <c r="A194" s="70"/>
      <c r="B194" s="70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201"/>
      <c r="N194" s="105"/>
      <c r="O194" s="105"/>
    </row>
    <row r="195" spans="1:15" ht="15">
      <c r="A195" s="70"/>
      <c r="B195" s="70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201"/>
      <c r="N195" s="105"/>
      <c r="O195" s="105"/>
    </row>
    <row r="196" spans="1:15" ht="15">
      <c r="A196" s="70"/>
      <c r="B196" s="70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201"/>
      <c r="N196" s="105"/>
      <c r="O196" s="105"/>
    </row>
    <row r="197" spans="1:15" ht="15">
      <c r="A197" s="70"/>
      <c r="B197" s="70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201"/>
      <c r="N197" s="105"/>
      <c r="O197" s="105"/>
    </row>
    <row r="198" spans="1:15" ht="15">
      <c r="A198" s="70"/>
      <c r="B198" s="70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201"/>
      <c r="N198" s="105"/>
      <c r="O198" s="105"/>
    </row>
    <row r="199" spans="1:15" ht="15">
      <c r="A199" s="70"/>
      <c r="B199" s="70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201"/>
      <c r="N199" s="105"/>
      <c r="O199" s="105"/>
    </row>
    <row r="200" spans="1:15" ht="15">
      <c r="A200" s="70"/>
      <c r="B200" s="70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201"/>
      <c r="N200" s="105"/>
      <c r="O200" s="105"/>
    </row>
    <row r="201" spans="1:15" ht="15">
      <c r="A201" s="70"/>
      <c r="B201" s="70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201"/>
      <c r="N201" s="105"/>
      <c r="O201" s="105"/>
    </row>
    <row r="202" spans="1:15" ht="15">
      <c r="A202" s="70"/>
      <c r="B202" s="70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201"/>
      <c r="N202" s="105"/>
      <c r="O202" s="105"/>
    </row>
    <row r="203" spans="1:15" ht="15">
      <c r="A203" s="70"/>
      <c r="B203" s="70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201"/>
      <c r="N203" s="105"/>
      <c r="O203" s="105"/>
    </row>
    <row r="204" spans="1:15" ht="15">
      <c r="A204" s="70"/>
      <c r="B204" s="70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201"/>
      <c r="N204" s="105"/>
      <c r="O204" s="105"/>
    </row>
    <row r="205" spans="1:15" ht="15">
      <c r="A205" s="70"/>
      <c r="B205" s="70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201"/>
      <c r="N205" s="105"/>
      <c r="O205" s="105"/>
    </row>
    <row r="206" spans="1:15" ht="15">
      <c r="A206" s="70"/>
      <c r="B206" s="70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201"/>
      <c r="N206" s="105"/>
      <c r="O206" s="105"/>
    </row>
    <row r="207" spans="1:15" ht="15">
      <c r="A207" s="70"/>
      <c r="B207" s="70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201"/>
      <c r="N207" s="105"/>
      <c r="O207" s="105"/>
    </row>
    <row r="208" spans="1:15" ht="15">
      <c r="A208" s="70"/>
      <c r="B208" s="70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201"/>
      <c r="N208" s="105"/>
      <c r="O208" s="105"/>
    </row>
    <row r="209" spans="1:15" ht="15">
      <c r="A209" s="70"/>
      <c r="B209" s="70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201"/>
      <c r="N209" s="105"/>
      <c r="O209" s="105"/>
    </row>
    <row r="210" spans="1:15" ht="15">
      <c r="A210" s="70"/>
      <c r="B210" s="70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201"/>
      <c r="N210" s="105"/>
      <c r="O210" s="105"/>
    </row>
    <row r="211" spans="1:15" ht="15">
      <c r="A211" s="70"/>
      <c r="B211" s="70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201"/>
      <c r="N211" s="105"/>
      <c r="O211" s="105"/>
    </row>
    <row r="212" spans="1:15" ht="15">
      <c r="A212" s="70"/>
      <c r="B212" s="70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201"/>
      <c r="N212" s="105"/>
      <c r="O212" s="105"/>
    </row>
    <row r="213" spans="1:15" ht="15">
      <c r="A213" s="70"/>
      <c r="B213" s="70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201"/>
      <c r="N213" s="105"/>
      <c r="O213" s="105"/>
    </row>
    <row r="214" spans="1:15" ht="15">
      <c r="A214" s="70"/>
      <c r="B214" s="70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201"/>
      <c r="N214" s="105"/>
      <c r="O214" s="105"/>
    </row>
    <row r="215" spans="1:15" ht="15">
      <c r="A215" s="70"/>
      <c r="B215" s="70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201"/>
      <c r="N215" s="105"/>
      <c r="O215" s="105"/>
    </row>
    <row r="216" spans="1:15" ht="15">
      <c r="A216" s="70"/>
      <c r="B216" s="70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201"/>
      <c r="N216" s="105"/>
      <c r="O216" s="105"/>
    </row>
    <row r="217" spans="1:15" ht="15">
      <c r="A217" s="70"/>
      <c r="B217" s="70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201"/>
      <c r="N217" s="105"/>
      <c r="O217" s="105"/>
    </row>
    <row r="218" spans="1:15" ht="15">
      <c r="A218" s="70"/>
      <c r="B218" s="70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201"/>
      <c r="N218" s="105"/>
      <c r="O218" s="105"/>
    </row>
    <row r="219" spans="1:15" ht="15">
      <c r="A219" s="70"/>
      <c r="B219" s="70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201"/>
      <c r="N219" s="105"/>
      <c r="O219" s="105"/>
    </row>
    <row r="220" spans="1:15" ht="15">
      <c r="A220" s="70"/>
      <c r="B220" s="70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201"/>
      <c r="N220" s="105"/>
      <c r="O220" s="105"/>
    </row>
    <row r="221" spans="1:15" ht="15">
      <c r="A221" s="70"/>
      <c r="B221" s="70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201"/>
      <c r="N221" s="105"/>
      <c r="O221" s="105"/>
    </row>
    <row r="222" spans="1:15" ht="15">
      <c r="A222" s="70"/>
      <c r="B222" s="70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201"/>
      <c r="N222" s="105"/>
      <c r="O222" s="105"/>
    </row>
    <row r="223" spans="1:15" ht="15">
      <c r="A223" s="70"/>
      <c r="B223" s="70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201"/>
      <c r="N223" s="105"/>
      <c r="O223" s="105"/>
    </row>
    <row r="224" spans="1:15" ht="15">
      <c r="A224" s="70"/>
      <c r="B224" s="70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201"/>
      <c r="N224" s="105"/>
      <c r="O224" s="105"/>
    </row>
    <row r="225" spans="1:15" ht="15">
      <c r="A225" s="70"/>
      <c r="B225" s="70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201"/>
      <c r="N225" s="105"/>
      <c r="O225" s="105"/>
    </row>
    <row r="226" spans="1:15" ht="15">
      <c r="A226" s="70"/>
      <c r="B226" s="70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201"/>
      <c r="N226" s="105"/>
      <c r="O226" s="105"/>
    </row>
    <row r="227" spans="1:15" ht="15">
      <c r="A227" s="70"/>
      <c r="B227" s="70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201"/>
      <c r="N227" s="105"/>
      <c r="O227" s="105"/>
    </row>
    <row r="228" spans="1:15" ht="15">
      <c r="A228" s="70"/>
      <c r="B228" s="70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201"/>
      <c r="N228" s="105"/>
      <c r="O228" s="105"/>
    </row>
    <row r="229" spans="1:15" ht="15">
      <c r="A229" s="70"/>
      <c r="B229" s="70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201"/>
      <c r="N229" s="105"/>
      <c r="O229" s="105"/>
    </row>
    <row r="230" spans="1:15" ht="15">
      <c r="A230" s="70"/>
      <c r="B230" s="70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201"/>
      <c r="N230" s="105"/>
      <c r="O230" s="105"/>
    </row>
    <row r="231" spans="1:2" ht="15">
      <c r="A231" s="70"/>
      <c r="B231" s="70"/>
    </row>
    <row r="232" spans="1:2" ht="15">
      <c r="A232" s="70"/>
      <c r="B232" s="70"/>
    </row>
    <row r="233" spans="1:2" ht="15">
      <c r="A233" s="70"/>
      <c r="B233" s="70"/>
    </row>
    <row r="234" spans="1:2" ht="15">
      <c r="A234" s="70"/>
      <c r="B234" s="70"/>
    </row>
    <row r="235" spans="1:2" ht="15">
      <c r="A235" s="70"/>
      <c r="B235" s="70"/>
    </row>
    <row r="236" spans="1:2" ht="15">
      <c r="A236" s="70"/>
      <c r="B236" s="70"/>
    </row>
    <row r="237" spans="1:2" ht="15">
      <c r="A237" s="70"/>
      <c r="B237" s="70"/>
    </row>
  </sheetData>
  <sheetProtection/>
  <printOptions/>
  <pageMargins left="0.1968503937007874" right="0.11811023622047245" top="0.35433070866141736" bottom="0.1968503937007874" header="0.31496062992125984" footer="0.31496062992125984"/>
  <pageSetup fitToHeight="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N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bestFit="1" customWidth="1"/>
    <col min="2" max="2" width="28.28125" style="0" customWidth="1"/>
    <col min="3" max="3" width="28.00390625" style="0" customWidth="1"/>
    <col min="4" max="4" width="14.140625" style="0" customWidth="1"/>
    <col min="6" max="6" width="9.7109375" style="0" customWidth="1"/>
    <col min="7" max="7" width="28.00390625" style="0" customWidth="1"/>
    <col min="8" max="8" width="31.7109375" style="0" customWidth="1"/>
    <col min="9" max="9" width="13.8515625" style="0" customWidth="1"/>
    <col min="12" max="12" width="32.28125" style="0" customWidth="1"/>
    <col min="13" max="13" width="28.00390625" style="0" customWidth="1"/>
    <col min="14" max="14" width="13.28125" style="0" bestFit="1" customWidth="1"/>
  </cols>
  <sheetData>
    <row r="3" spans="1:8" ht="23.25">
      <c r="A3" s="64"/>
      <c r="B3" s="65"/>
      <c r="C3" s="65"/>
      <c r="D3" s="274" t="s">
        <v>38</v>
      </c>
      <c r="E3" s="274"/>
      <c r="F3" s="274"/>
      <c r="G3" s="274"/>
      <c r="H3" s="274"/>
    </row>
    <row r="4" spans="1:8" ht="23.25">
      <c r="A4" s="64"/>
      <c r="B4" s="65"/>
      <c r="C4" s="65"/>
      <c r="D4" s="274" t="s">
        <v>37</v>
      </c>
      <c r="E4" s="274"/>
      <c r="F4" s="274"/>
      <c r="G4" s="274"/>
      <c r="H4" s="274"/>
    </row>
    <row r="5" spans="1:8" ht="23.25">
      <c r="A5" s="64"/>
      <c r="B5" s="65"/>
      <c r="C5" s="65"/>
      <c r="D5" s="274" t="s">
        <v>39</v>
      </c>
      <c r="E5" s="274"/>
      <c r="F5" s="274"/>
      <c r="G5" s="274"/>
      <c r="H5" s="274"/>
    </row>
    <row r="6" spans="1:12" ht="15.75">
      <c r="A6" s="66" t="s">
        <v>3</v>
      </c>
      <c r="B6" s="66"/>
      <c r="F6" s="66" t="s">
        <v>10</v>
      </c>
      <c r="G6" s="66"/>
      <c r="K6" s="66" t="s">
        <v>280</v>
      </c>
      <c r="L6" s="66"/>
    </row>
    <row r="7" spans="1:14" ht="15">
      <c r="A7" s="61" t="s">
        <v>25</v>
      </c>
      <c r="B7" s="61" t="s">
        <v>27</v>
      </c>
      <c r="C7" s="61" t="s">
        <v>34</v>
      </c>
      <c r="D7" s="61" t="s">
        <v>28</v>
      </c>
      <c r="F7" s="61" t="s">
        <v>25</v>
      </c>
      <c r="G7" s="61" t="s">
        <v>27</v>
      </c>
      <c r="H7" s="61" t="s">
        <v>26</v>
      </c>
      <c r="I7" s="61" t="s">
        <v>28</v>
      </c>
      <c r="K7" s="61" t="s">
        <v>25</v>
      </c>
      <c r="L7" s="61" t="s">
        <v>27</v>
      </c>
      <c r="M7" s="61" t="s">
        <v>26</v>
      </c>
      <c r="N7" s="61" t="s">
        <v>28</v>
      </c>
    </row>
    <row r="8" spans="1:14" ht="15">
      <c r="A8" s="249" t="s">
        <v>276</v>
      </c>
      <c r="B8" s="24" t="str">
        <f>'Junior Results'!C3</f>
        <v>Imogen Rome </v>
      </c>
      <c r="C8" s="24" t="str">
        <f>'Junior Results'!D3</f>
        <v>Not Another Grey</v>
      </c>
      <c r="D8" s="24">
        <f>'Junior Results'!J3</f>
        <v>30</v>
      </c>
      <c r="F8" s="61" t="s">
        <v>275</v>
      </c>
      <c r="G8" s="24" t="str">
        <f>'Senior Results'!C4</f>
        <v>Melissa Cairns </v>
      </c>
      <c r="H8" s="24" t="str">
        <f>'Senior Results'!D4</f>
        <v>Gwerneythan Flash</v>
      </c>
      <c r="I8" s="62">
        <f>'Senior Results'!M4</f>
        <v>22</v>
      </c>
      <c r="K8" s="61" t="s">
        <v>275</v>
      </c>
      <c r="L8" s="24" t="str">
        <f>'Senior Results'!C30</f>
        <v>Hannah Place </v>
      </c>
      <c r="M8" s="24" t="str">
        <f>'Senior Results'!D30</f>
        <v>Flying arrows</v>
      </c>
      <c r="N8" s="62">
        <f>'Senior Results'!M30</f>
        <v>42</v>
      </c>
    </row>
    <row r="9" spans="1:14" ht="15">
      <c r="A9" s="249" t="s">
        <v>276</v>
      </c>
      <c r="B9" s="24" t="str">
        <f>'Junior Results'!C4</f>
        <v>Brooklyn Bell </v>
      </c>
      <c r="C9" s="24" t="str">
        <f>'Junior Results'!D4</f>
        <v>Anballys Boy</v>
      </c>
      <c r="D9" s="24">
        <f>'Junior Results'!J4</f>
        <v>20</v>
      </c>
      <c r="F9" s="61" t="s">
        <v>30</v>
      </c>
      <c r="G9" s="24" t="str">
        <f>'Senior Results'!C5</f>
        <v>Richard Nichol </v>
      </c>
      <c r="H9" s="24" t="str">
        <f>'Senior Results'!D5</f>
        <v>New to the job</v>
      </c>
      <c r="I9" s="24">
        <f>'Senior Results'!M5</f>
        <v>20</v>
      </c>
      <c r="K9" s="249" t="s">
        <v>278</v>
      </c>
      <c r="L9" s="24" t="str">
        <f>'Senior Results'!C31</f>
        <v>Ross Flori </v>
      </c>
      <c r="M9" s="24" t="str">
        <f>'Senior Results'!D31</f>
        <v>Ballyelland Lad</v>
      </c>
      <c r="N9" s="24">
        <f>'Senior Results'!M31</f>
        <v>20</v>
      </c>
    </row>
    <row r="10" spans="1:14" ht="15">
      <c r="A10" s="250" t="s">
        <v>277</v>
      </c>
      <c r="B10" s="24" t="str">
        <f>'Junior Results'!C5</f>
        <v>Abbie Tyson </v>
      </c>
      <c r="C10" s="24" t="str">
        <f>'Junior Results'!D5</f>
        <v>Cinabar Carrot</v>
      </c>
      <c r="D10" s="62">
        <f>'Junior Results'!J5</f>
        <v>8</v>
      </c>
      <c r="F10" s="249" t="s">
        <v>31</v>
      </c>
      <c r="G10" s="24" t="str">
        <f>'Senior Results'!C6</f>
        <v>Jardine, Shannon</v>
      </c>
      <c r="H10" s="24" t="str">
        <f>'Senior Results'!D6</f>
        <v>RIVERSIDES GO WITH THE FLOW</v>
      </c>
      <c r="I10" s="62">
        <f>'Senior Results'!M6</f>
        <v>18</v>
      </c>
      <c r="K10" s="249" t="s">
        <v>278</v>
      </c>
      <c r="L10" s="24" t="str">
        <f>'Senior Results'!C32</f>
        <v>Christine Stamper </v>
      </c>
      <c r="M10" s="24" t="str">
        <f>'Senior Results'!D32</f>
        <v>Lough Crew</v>
      </c>
      <c r="N10" s="62">
        <f>'Senior Results'!M32</f>
        <v>20</v>
      </c>
    </row>
    <row r="11" spans="1:14" ht="15">
      <c r="A11" s="249" t="s">
        <v>277</v>
      </c>
      <c r="B11" s="24" t="str">
        <f>'Junior Results'!C6</f>
        <v>Nicole Paterson </v>
      </c>
      <c r="C11" s="24" t="str">
        <f>'Junior Results'!D6</f>
        <v>Delia</v>
      </c>
      <c r="D11" s="63">
        <f>'Junior Results'!J6</f>
        <v>8</v>
      </c>
      <c r="F11" s="249" t="s">
        <v>279</v>
      </c>
      <c r="G11" s="24" t="str">
        <f>'Senior Results'!C7</f>
        <v>Melissa Cairns </v>
      </c>
      <c r="H11" s="24" t="str">
        <f>'Senior Results'!D7</f>
        <v>Valentina XIII</v>
      </c>
      <c r="I11" s="63">
        <f>'Senior Results'!M7</f>
        <v>12</v>
      </c>
      <c r="K11" s="249" t="s">
        <v>279</v>
      </c>
      <c r="L11" s="24" t="str">
        <f>'Senior Results'!C33</f>
        <v>Kelly Smith</v>
      </c>
      <c r="M11" s="24" t="str">
        <f>'Senior Results'!D33</f>
        <v>Wegas</v>
      </c>
      <c r="N11" s="63">
        <f>'Senior Results'!M33</f>
        <v>10</v>
      </c>
    </row>
    <row r="12" spans="1:14" ht="15">
      <c r="A12" s="249" t="s">
        <v>277</v>
      </c>
      <c r="B12" s="24" t="str">
        <f>'Junior Results'!C7</f>
        <v>Nina Clark</v>
      </c>
      <c r="C12" s="24" t="str">
        <f>'Junior Results'!D7</f>
        <v>Lairdshill Duke</v>
      </c>
      <c r="D12" s="24">
        <f>'Junior Results'!J7</f>
        <v>8</v>
      </c>
      <c r="F12" s="249" t="s">
        <v>279</v>
      </c>
      <c r="G12" s="24" t="str">
        <f>'Senior Results'!C8</f>
        <v>Gail Smith </v>
      </c>
      <c r="H12" s="24" t="str">
        <f>'Senior Results'!D8</f>
        <v>Handine</v>
      </c>
      <c r="I12" s="24">
        <f>'Senior Results'!M8</f>
        <v>12</v>
      </c>
      <c r="K12" s="249" t="s">
        <v>279</v>
      </c>
      <c r="L12" s="24" t="str">
        <f>'Senior Results'!C34</f>
        <v>Jessica Johnson</v>
      </c>
      <c r="M12" s="24" t="str">
        <f>'Senior Results'!D34</f>
        <v>Back Gammon</v>
      </c>
      <c r="N12" s="24">
        <f>'Senior Results'!M34</f>
        <v>10</v>
      </c>
    </row>
    <row r="13" spans="1:14" ht="15">
      <c r="A13" s="64"/>
      <c r="B13" s="65"/>
      <c r="C13" s="65"/>
      <c r="D13" s="65"/>
      <c r="F13" s="64"/>
      <c r="G13" s="65"/>
      <c r="H13" s="65"/>
      <c r="I13" s="65"/>
      <c r="K13" s="249" t="s">
        <v>279</v>
      </c>
      <c r="L13" s="24" t="str">
        <f>'Senior Results'!C35</f>
        <v>Alexandra Donoughue</v>
      </c>
      <c r="M13" s="24" t="str">
        <f>'Senior Results'!D35</f>
        <v>McAdam Cowboy Du Lin</v>
      </c>
      <c r="N13" s="24">
        <f>'Senior Results'!M35</f>
        <v>10</v>
      </c>
    </row>
    <row r="14" spans="1:7" ht="15.75">
      <c r="A14" s="68" t="s">
        <v>4</v>
      </c>
      <c r="B14" s="67"/>
      <c r="F14" s="68" t="s">
        <v>11</v>
      </c>
      <c r="G14" s="67"/>
    </row>
    <row r="15" spans="1:12" ht="15.75">
      <c r="A15" s="61" t="s">
        <v>25</v>
      </c>
      <c r="B15" s="61" t="s">
        <v>27</v>
      </c>
      <c r="C15" s="61" t="s">
        <v>34</v>
      </c>
      <c r="D15" s="61" t="s">
        <v>28</v>
      </c>
      <c r="F15" s="61" t="s">
        <v>25</v>
      </c>
      <c r="G15" s="61" t="s">
        <v>27</v>
      </c>
      <c r="H15" s="61" t="s">
        <v>26</v>
      </c>
      <c r="I15" s="61" t="s">
        <v>28</v>
      </c>
      <c r="K15" s="66" t="s">
        <v>281</v>
      </c>
      <c r="L15" s="66"/>
    </row>
    <row r="16" spans="1:14" ht="15">
      <c r="A16" s="61" t="s">
        <v>29</v>
      </c>
      <c r="B16" s="24" t="str">
        <f>'Junior Results'!C20</f>
        <v>Brooklyn Bell </v>
      </c>
      <c r="C16" s="24" t="str">
        <f>'Junior Results'!D20</f>
        <v>Anballys Boy</v>
      </c>
      <c r="D16" s="62">
        <f>'Junior Results'!J20</f>
        <v>20</v>
      </c>
      <c r="F16" s="61" t="s">
        <v>29</v>
      </c>
      <c r="G16" s="24" t="str">
        <f>'Senior Results'!C50</f>
        <v>Gail Smith </v>
      </c>
      <c r="H16" s="24" t="str">
        <f>'Senior Results'!D50</f>
        <v>Handine</v>
      </c>
      <c r="I16" s="62">
        <f>'Senior Results'!M50</f>
        <v>24</v>
      </c>
      <c r="K16" s="61" t="s">
        <v>25</v>
      </c>
      <c r="L16" s="61" t="s">
        <v>27</v>
      </c>
      <c r="M16" s="61" t="s">
        <v>26</v>
      </c>
      <c r="N16" s="61" t="s">
        <v>28</v>
      </c>
    </row>
    <row r="17" spans="1:14" ht="15">
      <c r="A17" s="61" t="s">
        <v>30</v>
      </c>
      <c r="B17" s="24" t="str">
        <f>'Junior Results'!C21</f>
        <v>Imogen Rome </v>
      </c>
      <c r="C17" s="24" t="str">
        <f>'Junior Results'!D21</f>
        <v>Not Another Grey</v>
      </c>
      <c r="D17" s="24">
        <f>'Junior Results'!J21</f>
        <v>10</v>
      </c>
      <c r="F17" s="249" t="s">
        <v>30</v>
      </c>
      <c r="G17" s="24" t="str">
        <f>'Senior Results'!C51</f>
        <v>Paisley, Claire</v>
      </c>
      <c r="H17" s="24" t="str">
        <f>'Senior Results'!D51</f>
        <v>BOTHY BALLAD II</v>
      </c>
      <c r="I17" s="24">
        <f>'Senior Results'!M51</f>
        <v>22</v>
      </c>
      <c r="K17" s="61" t="s">
        <v>275</v>
      </c>
      <c r="L17" s="24" t="str">
        <f>'Senior Results'!C79</f>
        <v>Joanna Kennell </v>
      </c>
      <c r="M17" s="24" t="str">
        <f>'Senior Results'!D79</f>
        <v>Autumn Cruise</v>
      </c>
      <c r="N17" s="62">
        <f>'Senior Results'!M79</f>
        <v>20</v>
      </c>
    </row>
    <row r="18" spans="1:14" ht="15">
      <c r="A18" s="249" t="s">
        <v>277</v>
      </c>
      <c r="B18" s="24" t="str">
        <f>'Junior Results'!C22</f>
        <v>Ruby Jean Skelton</v>
      </c>
      <c r="C18" s="24" t="str">
        <f>'Junior Results'!D22</f>
        <v>Halo-Master</v>
      </c>
      <c r="D18" s="62">
        <f>'Junior Results'!J22</f>
        <v>8</v>
      </c>
      <c r="F18" s="249" t="s">
        <v>277</v>
      </c>
      <c r="G18" s="24" t="str">
        <f>'Senior Results'!C52</f>
        <v>Rachel Connor </v>
      </c>
      <c r="H18" s="24" t="str">
        <f>'Senior Results'!D52</f>
        <v>JG's Firebird</v>
      </c>
      <c r="I18" s="62">
        <f>'Senior Results'!M52</f>
        <v>20</v>
      </c>
      <c r="K18" s="249" t="s">
        <v>30</v>
      </c>
      <c r="L18" s="24" t="str">
        <f>'Senior Results'!C80</f>
        <v>Sarah Purdham</v>
      </c>
      <c r="M18" s="24" t="str">
        <f>'Senior Results'!D80</f>
        <v>Ashton Duchess</v>
      </c>
      <c r="N18" s="24">
        <f>'Senior Results'!M80</f>
        <v>18</v>
      </c>
    </row>
    <row r="19" spans="1:14" ht="15">
      <c r="A19" s="249" t="s">
        <v>277</v>
      </c>
      <c r="B19" s="24" t="str">
        <f>'Junior Results'!C23</f>
        <v>Jessica Wilson</v>
      </c>
      <c r="C19" s="24" t="str">
        <f>'Junior Results'!D23</f>
        <v>Centaurus Eragon</v>
      </c>
      <c r="D19" s="63">
        <f>'Junior Results'!J23</f>
        <v>8</v>
      </c>
      <c r="F19" s="249" t="s">
        <v>277</v>
      </c>
      <c r="G19" s="24" t="str">
        <f>'Senior Results'!C53</f>
        <v>Colmer, Libby</v>
      </c>
      <c r="H19" s="24" t="str">
        <f>'Senior Results'!D53</f>
        <v>ANDY MAC</v>
      </c>
      <c r="I19" s="63">
        <f>'Senior Results'!M53</f>
        <v>20</v>
      </c>
      <c r="K19" s="249" t="s">
        <v>31</v>
      </c>
      <c r="L19" s="24" t="str">
        <f>'Senior Results'!C81</f>
        <v>Karen Dunlop </v>
      </c>
      <c r="M19" s="24" t="str">
        <f>'Senior Results'!D81</f>
        <v>Diamond Flash</v>
      </c>
      <c r="N19" s="62">
        <f>'Senior Results'!M81</f>
        <v>16</v>
      </c>
    </row>
    <row r="20" spans="1:14" ht="15">
      <c r="A20" s="249" t="s">
        <v>277</v>
      </c>
      <c r="B20" s="24" t="str">
        <f>'Junior Results'!C24</f>
        <v>Taylor Davison</v>
      </c>
      <c r="C20" s="24" t="str">
        <f>'Junior Results'!D24</f>
        <v>Winter Flame</v>
      </c>
      <c r="D20" s="24">
        <f>'Junior Results'!J24</f>
        <v>8</v>
      </c>
      <c r="F20" s="249" t="s">
        <v>33</v>
      </c>
      <c r="G20" s="24" t="str">
        <f>'Senior Results'!C54</f>
        <v>Alex McHattie </v>
      </c>
      <c r="H20" s="24" t="str">
        <f>'Senior Results'!D54</f>
        <v>Redstone Quickstep</v>
      </c>
      <c r="I20" s="24">
        <f>'Senior Results'!M54</f>
        <v>14</v>
      </c>
      <c r="K20" s="249" t="s">
        <v>32</v>
      </c>
      <c r="L20" s="24" t="str">
        <f>'Senior Results'!C82</f>
        <v>Clare Donoghue </v>
      </c>
      <c r="M20" s="24" t="str">
        <f>'Senior Results'!D82</f>
        <v>Miss Yoyo</v>
      </c>
      <c r="N20" s="63">
        <f>'Senior Results'!M82</f>
        <v>14</v>
      </c>
    </row>
    <row r="21" spans="1:14" ht="15">
      <c r="A21" s="64"/>
      <c r="B21" s="65"/>
      <c r="C21" s="65"/>
      <c r="D21" s="65"/>
      <c r="F21" s="64"/>
      <c r="G21" s="65"/>
      <c r="H21" s="65"/>
      <c r="I21" s="65"/>
      <c r="K21" s="249" t="s">
        <v>33</v>
      </c>
      <c r="L21" s="24" t="str">
        <f>'Senior Results'!C83</f>
        <v>Gail Smith </v>
      </c>
      <c r="M21" s="24" t="str">
        <f>'Senior Results'!D83</f>
        <v>Zaza Sa</v>
      </c>
      <c r="N21" s="24">
        <f>'Senior Results'!M83</f>
        <v>12</v>
      </c>
    </row>
    <row r="22" spans="1:14" ht="15.75">
      <c r="A22" s="68" t="s">
        <v>5</v>
      </c>
      <c r="B22" s="67"/>
      <c r="F22" s="68" t="s">
        <v>12</v>
      </c>
      <c r="G22" s="67"/>
      <c r="K22" s="258"/>
      <c r="L22" s="65"/>
      <c r="M22" s="65"/>
      <c r="N22" s="65"/>
    </row>
    <row r="23" spans="1:9" ht="15">
      <c r="A23" s="61" t="s">
        <v>25</v>
      </c>
      <c r="B23" s="61" t="s">
        <v>27</v>
      </c>
      <c r="C23" s="61" t="s">
        <v>34</v>
      </c>
      <c r="D23" s="61" t="s">
        <v>28</v>
      </c>
      <c r="F23" s="61" t="s">
        <v>25</v>
      </c>
      <c r="G23" s="61" t="s">
        <v>27</v>
      </c>
      <c r="H23" s="61" t="s">
        <v>26</v>
      </c>
      <c r="I23" s="61" t="s">
        <v>28</v>
      </c>
    </row>
    <row r="24" spans="1:9" ht="15">
      <c r="A24" s="61" t="s">
        <v>29</v>
      </c>
      <c r="B24" s="24" t="str">
        <f>'Junior Results'!C33</f>
        <v>Adeena Postlethwaite-Todd </v>
      </c>
      <c r="C24" s="24" t="str">
        <f>'Junior Results'!D33</f>
        <v>Fantasia Ice</v>
      </c>
      <c r="D24" s="62">
        <f>'Junior Results'!J33</f>
        <v>14</v>
      </c>
      <c r="F24" s="249" t="s">
        <v>276</v>
      </c>
      <c r="G24" s="24" t="str">
        <f>'Senior Results'!C98</f>
        <v>Jonathan Dixon </v>
      </c>
      <c r="H24" s="24" t="str">
        <f>'Senior Results'!D98</f>
        <v>Grandia QC</v>
      </c>
      <c r="I24" s="62">
        <f>'Senior Results'!M98</f>
        <v>18</v>
      </c>
    </row>
    <row r="25" spans="1:9" ht="15">
      <c r="A25" s="249" t="s">
        <v>278</v>
      </c>
      <c r="B25" s="24" t="str">
        <f>'Junior Results'!C34</f>
        <v>April Jackson</v>
      </c>
      <c r="C25" s="24" t="str">
        <f>'Junior Results'!D34</f>
        <v>IN DEEP</v>
      </c>
      <c r="D25" s="24">
        <f>'Junior Results'!J34</f>
        <v>12</v>
      </c>
      <c r="F25" s="249" t="s">
        <v>276</v>
      </c>
      <c r="G25" s="24" t="str">
        <f>'Senior Results'!C99</f>
        <v>Montgomerie, Lynn</v>
      </c>
      <c r="H25" s="24" t="str">
        <f>'Senior Results'!D99</f>
        <v>GOLD FEVER VH</v>
      </c>
      <c r="I25" s="24">
        <f>'Senior Results'!M99</f>
        <v>18</v>
      </c>
    </row>
    <row r="26" spans="1:9" ht="15">
      <c r="A26" s="249" t="s">
        <v>278</v>
      </c>
      <c r="B26" s="24" t="str">
        <f>'Junior Results'!C35</f>
        <v>Ruby McCormick</v>
      </c>
      <c r="C26" s="24" t="str">
        <f>'Junior Results'!D35</f>
        <v>Kiltormer Curragh</v>
      </c>
      <c r="D26" s="62">
        <f>'Junior Results'!J35</f>
        <v>10</v>
      </c>
      <c r="F26" s="61" t="s">
        <v>31</v>
      </c>
      <c r="G26" s="24" t="str">
        <f>'Senior Results'!C100</f>
        <v>Susan Farrell </v>
      </c>
      <c r="H26" s="24" t="str">
        <f>'Senior Results'!D100</f>
        <v>Diamond lux</v>
      </c>
      <c r="I26" s="62">
        <f>'Senior Results'!M100</f>
        <v>12</v>
      </c>
    </row>
    <row r="27" spans="1:9" ht="15">
      <c r="A27" s="61" t="s">
        <v>32</v>
      </c>
      <c r="B27" s="24" t="str">
        <f>'Junior Results'!C36</f>
        <v>Libby Ross </v>
      </c>
      <c r="C27" s="24" t="str">
        <f>'Junior Results'!D36</f>
        <v>Deerpark Rebel</v>
      </c>
      <c r="D27" s="63">
        <f>'Junior Results'!J36</f>
        <v>8</v>
      </c>
      <c r="F27" s="249" t="s">
        <v>279</v>
      </c>
      <c r="G27" s="24" t="str">
        <f>'Senior Results'!C101</f>
        <v>Simon Buckley </v>
      </c>
      <c r="H27" s="24" t="str">
        <f>'Senior Results'!D101</f>
        <v>Uimhir Amhain</v>
      </c>
      <c r="I27" s="62">
        <f>'Senior Results'!M101</f>
        <v>10</v>
      </c>
    </row>
    <row r="28" spans="1:9" ht="15">
      <c r="A28" s="61" t="s">
        <v>33</v>
      </c>
      <c r="B28" s="24" t="str">
        <f>'Junior Results'!C37</f>
        <v>Ruby McCormick</v>
      </c>
      <c r="C28" s="24" t="str">
        <f>'Junior Results'!D37</f>
        <v>Shadows Lady</v>
      </c>
      <c r="D28" s="24">
        <f>'Junior Results'!J37</f>
        <v>8</v>
      </c>
      <c r="F28" s="249" t="s">
        <v>279</v>
      </c>
      <c r="G28" s="24" t="str">
        <f>'Senior Results'!C102</f>
        <v>Lucy Rhodes </v>
      </c>
      <c r="H28" s="24" t="str">
        <f>'Senior Results'!D102</f>
        <v>Happy Girl</v>
      </c>
      <c r="I28" s="24">
        <f>'Senior Results'!M102</f>
        <v>10</v>
      </c>
    </row>
    <row r="30" spans="1:7" ht="15.75">
      <c r="A30" s="68" t="s">
        <v>6</v>
      </c>
      <c r="B30" s="67"/>
      <c r="F30" s="68" t="s">
        <v>13</v>
      </c>
      <c r="G30" s="67"/>
    </row>
    <row r="31" spans="1:9" ht="15">
      <c r="A31" s="61" t="s">
        <v>25</v>
      </c>
      <c r="B31" s="61" t="s">
        <v>27</v>
      </c>
      <c r="C31" s="61" t="s">
        <v>34</v>
      </c>
      <c r="D31" s="61" t="s">
        <v>28</v>
      </c>
      <c r="F31" s="61" t="s">
        <v>25</v>
      </c>
      <c r="G31" s="61" t="s">
        <v>27</v>
      </c>
      <c r="H31" s="61" t="s">
        <v>26</v>
      </c>
      <c r="I31" s="61" t="s">
        <v>28</v>
      </c>
    </row>
    <row r="32" spans="1:9" ht="15">
      <c r="A32" s="61" t="s">
        <v>29</v>
      </c>
      <c r="B32" s="24" t="str">
        <f>'Junior Results'!C46</f>
        <v>Abigail Rome</v>
      </c>
      <c r="C32" s="24" t="str">
        <f>'Junior Results'!D46</f>
        <v>ESCEIFIOG MARVEL</v>
      </c>
      <c r="D32" s="62">
        <f>'Junior Results'!J46</f>
        <v>10</v>
      </c>
      <c r="F32" s="61" t="s">
        <v>275</v>
      </c>
      <c r="G32" s="24" t="str">
        <f>'Senior Results'!C122</f>
        <v>Gail Smith </v>
      </c>
      <c r="H32" s="24" t="str">
        <f>'Senior Results'!D122</f>
        <v>Lachain Lass</v>
      </c>
      <c r="I32" s="62">
        <f>'Senior Results'!M122</f>
        <v>36</v>
      </c>
    </row>
    <row r="33" spans="1:9" ht="15">
      <c r="A33" s="249" t="s">
        <v>278</v>
      </c>
      <c r="B33" s="24" t="str">
        <f>'Junior Results'!C47</f>
        <v>Charlotte Thomlinson </v>
      </c>
      <c r="C33" s="24" t="str">
        <f>'Junior Results'!D47</f>
        <v>Racha Lad</v>
      </c>
      <c r="D33" s="24">
        <f>'Junior Results'!J47</f>
        <v>8</v>
      </c>
      <c r="F33" s="61" t="s">
        <v>30</v>
      </c>
      <c r="G33" s="24" t="str">
        <f>'Senior Results'!C123</f>
        <v>Amy Cowin </v>
      </c>
      <c r="H33" s="24" t="str">
        <f>'Senior Results'!D123</f>
        <v>Volari</v>
      </c>
      <c r="I33" s="24">
        <f>'Senior Results'!M123</f>
        <v>30</v>
      </c>
    </row>
    <row r="34" spans="1:9" ht="15">
      <c r="A34" s="249" t="s">
        <v>278</v>
      </c>
      <c r="B34" s="24" t="str">
        <f>'Junior Results'!C48</f>
        <v>Charlotte Thomlinson </v>
      </c>
      <c r="C34" s="24" t="str">
        <f>'Junior Results'!D48</f>
        <v>RED HOT BUTTERSCOTCH</v>
      </c>
      <c r="D34" s="62">
        <f>'Junior Results'!J48</f>
        <v>8</v>
      </c>
      <c r="F34" s="61" t="s">
        <v>31</v>
      </c>
      <c r="G34" s="24" t="str">
        <f>'Senior Results'!C124</f>
        <v>Jon Fletcher</v>
      </c>
      <c r="H34" s="24" t="str">
        <f>'Senior Results'!D124</f>
        <v>Chemo Z</v>
      </c>
      <c r="I34" s="24">
        <f>'Senior Results'!M124</f>
        <v>20</v>
      </c>
    </row>
    <row r="35" spans="1:9" ht="15">
      <c r="A35" s="61" t="s">
        <v>32</v>
      </c>
      <c r="B35" s="24" t="str">
        <f>'Junior Results'!C49</f>
        <v>Jessica Wilson</v>
      </c>
      <c r="C35" s="24" t="str">
        <f>'Junior Results'!D49</f>
        <v>Centaurus Eragon</v>
      </c>
      <c r="D35" s="63">
        <f>'Junior Results'!J49</f>
        <v>6</v>
      </c>
      <c r="F35" s="61" t="s">
        <v>32</v>
      </c>
      <c r="G35" s="24" t="str">
        <f>'Senior Results'!C125</f>
        <v>Kelly Shaw </v>
      </c>
      <c r="H35" s="24" t="str">
        <f>'Senior Results'!D125</f>
        <v>Dolly Delight</v>
      </c>
      <c r="I35" s="63">
        <f>'Senior Results'!M125</f>
        <v>14</v>
      </c>
    </row>
    <row r="36" spans="1:9" ht="15">
      <c r="A36" s="61" t="s">
        <v>33</v>
      </c>
      <c r="B36" s="24"/>
      <c r="C36" s="24"/>
      <c r="D36" s="24"/>
      <c r="F36" s="249" t="s">
        <v>33</v>
      </c>
      <c r="G36" s="24" t="str">
        <f>'Senior Results'!C126</f>
        <v>Caroline Charters </v>
      </c>
      <c r="H36" s="24" t="str">
        <f>'Senior Results'!D126</f>
        <v>Premier Diamond</v>
      </c>
      <c r="I36" s="24">
        <f>'Senior Results'!M126</f>
        <v>12</v>
      </c>
    </row>
    <row r="37" spans="6:9" ht="15">
      <c r="F37" s="258"/>
      <c r="G37" s="65"/>
      <c r="H37" s="65"/>
      <c r="I37" s="65"/>
    </row>
    <row r="38" spans="1:7" ht="15.75">
      <c r="A38" s="68" t="s">
        <v>7</v>
      </c>
      <c r="B38" s="67"/>
      <c r="F38" s="68" t="s">
        <v>14</v>
      </c>
      <c r="G38" s="67"/>
    </row>
    <row r="39" spans="1:9" ht="15">
      <c r="A39" s="61" t="s">
        <v>25</v>
      </c>
      <c r="B39" s="61" t="s">
        <v>27</v>
      </c>
      <c r="C39" s="61" t="s">
        <v>34</v>
      </c>
      <c r="D39" s="61" t="s">
        <v>28</v>
      </c>
      <c r="F39" s="61" t="s">
        <v>25</v>
      </c>
      <c r="G39" s="61" t="s">
        <v>27</v>
      </c>
      <c r="H39" s="61" t="s">
        <v>26</v>
      </c>
      <c r="I39" s="61" t="s">
        <v>28</v>
      </c>
    </row>
    <row r="40" spans="1:9" ht="15">
      <c r="A40" s="249" t="s">
        <v>276</v>
      </c>
      <c r="B40" s="24" t="str">
        <f>'Junior Results'!C58</f>
        <v>Charlotte Thomlinson</v>
      </c>
      <c r="C40" s="24" t="str">
        <f>'Junior Results'!D58</f>
        <v>Pauldarys Miss Money Penny</v>
      </c>
      <c r="D40" s="62">
        <f>'Junior Results'!J58</f>
        <v>10</v>
      </c>
      <c r="F40" s="61" t="s">
        <v>29</v>
      </c>
      <c r="G40" s="24" t="str">
        <f>'Senior Results'!C140</f>
        <v>Jon Fletcher</v>
      </c>
      <c r="H40" s="24" t="str">
        <f>'Senior Results'!D140</f>
        <v>bvlgari</v>
      </c>
      <c r="I40" s="62">
        <f>'Senior Results'!M140</f>
        <v>16</v>
      </c>
    </row>
    <row r="41" spans="1:9" ht="15">
      <c r="A41" s="249" t="s">
        <v>276</v>
      </c>
      <c r="B41" s="24" t="str">
        <f>'Junior Results'!C59</f>
        <v>Libby Ross</v>
      </c>
      <c r="C41" s="24" t="str">
        <f>'Junior Results'!D59</f>
        <v>Deerpark Rebel</v>
      </c>
      <c r="D41" s="24">
        <f>'Junior Results'!J59</f>
        <v>10</v>
      </c>
      <c r="F41" s="249" t="s">
        <v>278</v>
      </c>
      <c r="G41" s="24" t="str">
        <f>'Senior Results'!C141</f>
        <v>Caroline Charters </v>
      </c>
      <c r="H41" s="24" t="str">
        <f>'Senior Results'!D141</f>
        <v>Premier Diamond</v>
      </c>
      <c r="I41" s="24">
        <f>'Senior Results'!M141</f>
        <v>14</v>
      </c>
    </row>
    <row r="42" spans="1:9" ht="15">
      <c r="A42" s="249" t="s">
        <v>276</v>
      </c>
      <c r="B42" s="24" t="str">
        <f>'Junior Results'!C60</f>
        <v>Philippa Archibald</v>
      </c>
      <c r="C42" s="24" t="str">
        <f>'Junior Results'!D60</f>
        <v>Third Pearl (The)</v>
      </c>
      <c r="D42" s="62">
        <f>'Junior Results'!J60</f>
        <v>10</v>
      </c>
      <c r="F42" s="249" t="s">
        <v>278</v>
      </c>
      <c r="G42" s="24" t="str">
        <f>'Senior Results'!C142</f>
        <v>Springer, Nigel</v>
      </c>
      <c r="H42" s="24" t="str">
        <f>'Senior Results'!D142</f>
        <v>LUMBBROOK LAD</v>
      </c>
      <c r="I42" s="62">
        <f>'Senior Results'!M142</f>
        <v>14</v>
      </c>
    </row>
    <row r="43" spans="1:9" ht="15">
      <c r="A43" s="61" t="s">
        <v>32</v>
      </c>
      <c r="B43" s="24"/>
      <c r="C43" s="24"/>
      <c r="D43" s="63"/>
      <c r="F43" s="249" t="s">
        <v>32</v>
      </c>
      <c r="G43" s="24" t="str">
        <f>'Senior Results'!C143</f>
        <v>Alex Moorhouse </v>
      </c>
      <c r="H43" s="24" t="str">
        <f>'Senior Results'!D143</f>
        <v>Harmonizer</v>
      </c>
      <c r="I43" s="63">
        <f>'Senior Results'!M143</f>
        <v>10</v>
      </c>
    </row>
    <row r="44" spans="1:9" ht="15">
      <c r="A44" s="61" t="s">
        <v>33</v>
      </c>
      <c r="B44" s="24"/>
      <c r="C44" s="24"/>
      <c r="D44" s="24"/>
      <c r="F44" s="249" t="s">
        <v>33</v>
      </c>
      <c r="G44" s="24" t="str">
        <f>'Senior Results'!C144</f>
        <v>Jess Rawsthorn </v>
      </c>
      <c r="H44" s="24" t="str">
        <f>'Senior Results'!D144</f>
        <v>Endara</v>
      </c>
      <c r="I44" s="24">
        <f>'Senior Results'!M144</f>
        <v>8</v>
      </c>
    </row>
    <row r="46" spans="1:7" ht="15.75">
      <c r="A46" s="68" t="s">
        <v>8</v>
      </c>
      <c r="B46" s="67"/>
      <c r="F46" s="68" t="s">
        <v>36</v>
      </c>
      <c r="G46" s="67"/>
    </row>
    <row r="47" spans="1:9" ht="15">
      <c r="A47" s="61" t="s">
        <v>25</v>
      </c>
      <c r="B47" s="61" t="s">
        <v>27</v>
      </c>
      <c r="C47" s="61" t="s">
        <v>34</v>
      </c>
      <c r="D47" s="61" t="s">
        <v>28</v>
      </c>
      <c r="F47" s="61" t="s">
        <v>25</v>
      </c>
      <c r="G47" s="61" t="s">
        <v>27</v>
      </c>
      <c r="H47" s="61" t="s">
        <v>26</v>
      </c>
      <c r="I47" s="61" t="s">
        <v>28</v>
      </c>
    </row>
    <row r="48" spans="1:9" ht="15">
      <c r="A48" s="61" t="s">
        <v>29</v>
      </c>
      <c r="B48" s="63" t="str">
        <f>'Junior Results'!C68</f>
        <v>Atlanta Vailionis</v>
      </c>
      <c r="C48" s="63" t="str">
        <f>'Junior Results'!D68</f>
        <v>Northbeech Forever Rhodri</v>
      </c>
      <c r="D48" s="62">
        <f>'Junior Results'!J68</f>
        <v>10</v>
      </c>
      <c r="F48" s="61" t="s">
        <v>29</v>
      </c>
      <c r="G48" s="24" t="str">
        <f>'Senior Results'!C157</f>
        <v>Alex McHattie </v>
      </c>
      <c r="H48" s="24" t="str">
        <f>'Senior Results'!D157</f>
        <v>Sonata</v>
      </c>
      <c r="I48" s="62">
        <f>'Senior Results'!M157</f>
        <v>16</v>
      </c>
    </row>
    <row r="49" spans="1:9" ht="15">
      <c r="A49" s="61" t="s">
        <v>30</v>
      </c>
      <c r="B49" s="63"/>
      <c r="C49" s="63"/>
      <c r="D49" s="63"/>
      <c r="F49" s="249" t="s">
        <v>278</v>
      </c>
      <c r="G49" s="24" t="str">
        <f>'Senior Results'!C158</f>
        <v>Alex McHattie </v>
      </c>
      <c r="H49" s="24" t="str">
        <f>'Senior Results'!D158</f>
        <v>Rhodanites Rowenberry</v>
      </c>
      <c r="I49" s="24">
        <f>'Senior Results'!M158</f>
        <v>10</v>
      </c>
    </row>
    <row r="50" spans="1:9" ht="15">
      <c r="A50" s="61" t="s">
        <v>31</v>
      </c>
      <c r="B50" s="63"/>
      <c r="C50" s="63"/>
      <c r="D50" s="62"/>
      <c r="F50" s="249" t="s">
        <v>278</v>
      </c>
      <c r="G50" s="24" t="str">
        <f>'Senior Results'!C159</f>
        <v>Dixon, Joanne</v>
      </c>
      <c r="H50" s="24" t="str">
        <f>'Senior Results'!D159</f>
        <v>CAMONA I</v>
      </c>
      <c r="I50" s="62">
        <f>'Senior Results'!M159</f>
        <v>10</v>
      </c>
    </row>
    <row r="51" spans="1:9" ht="15">
      <c r="A51" s="61" t="s">
        <v>32</v>
      </c>
      <c r="B51" s="63"/>
      <c r="C51" s="63"/>
      <c r="D51" s="63"/>
      <c r="F51" s="249" t="s">
        <v>278</v>
      </c>
      <c r="G51" s="24" t="str">
        <f>'Senior Results'!C160</f>
        <v>Richard Nichol</v>
      </c>
      <c r="H51" s="24" t="str">
        <f>'Senior Results'!D160</f>
        <v>Cadillac</v>
      </c>
      <c r="I51" s="63">
        <f>'Senior Results'!M160</f>
        <v>10</v>
      </c>
    </row>
    <row r="52" spans="1:9" ht="15">
      <c r="A52" s="61" t="s">
        <v>33</v>
      </c>
      <c r="B52" s="63"/>
      <c r="C52" s="63"/>
      <c r="D52" s="63"/>
      <c r="F52" s="61" t="s">
        <v>33</v>
      </c>
      <c r="G52" s="24" t="str">
        <f>'Senior Results'!C161</f>
        <v>Terence Heath</v>
      </c>
      <c r="H52" s="24" t="str">
        <f>'Senior Results'!D161</f>
        <v>Eurocommerce Zonnekoning</v>
      </c>
      <c r="I52" s="24">
        <f>'Senior Results'!M161</f>
        <v>4</v>
      </c>
    </row>
    <row r="54" spans="1:7" ht="15.75">
      <c r="A54" s="68" t="s">
        <v>9</v>
      </c>
      <c r="B54" s="67"/>
      <c r="F54" s="68" t="s">
        <v>35</v>
      </c>
      <c r="G54" s="67"/>
    </row>
    <row r="55" spans="1:9" ht="15">
      <c r="A55" s="61" t="s">
        <v>25</v>
      </c>
      <c r="B55" s="61" t="s">
        <v>27</v>
      </c>
      <c r="C55" s="61" t="s">
        <v>34</v>
      </c>
      <c r="D55" s="61" t="s">
        <v>28</v>
      </c>
      <c r="F55" s="61" t="s">
        <v>25</v>
      </c>
      <c r="G55" s="61" t="s">
        <v>27</v>
      </c>
      <c r="H55" s="61" t="s">
        <v>26</v>
      </c>
      <c r="I55" s="61" t="s">
        <v>28</v>
      </c>
    </row>
    <row r="56" spans="1:9" ht="15">
      <c r="A56" s="61" t="s">
        <v>29</v>
      </c>
      <c r="B56" s="259"/>
      <c r="C56" s="259"/>
      <c r="D56" s="260"/>
      <c r="F56" s="61" t="s">
        <v>29</v>
      </c>
      <c r="G56" s="24" t="str">
        <f>'Senior Results'!C170</f>
        <v>Rachel Walker </v>
      </c>
      <c r="H56" s="24" t="str">
        <f>'Senior Results'!D170</f>
        <v>Bo Gi</v>
      </c>
      <c r="I56" s="62">
        <f>'Senior Results'!M170</f>
        <v>16</v>
      </c>
    </row>
    <row r="57" spans="1:9" ht="15">
      <c r="A57" s="61" t="s">
        <v>30</v>
      </c>
      <c r="B57" s="259"/>
      <c r="C57" s="259"/>
      <c r="D57" s="259"/>
      <c r="F57" s="61" t="s">
        <v>30</v>
      </c>
      <c r="G57" s="24" t="str">
        <f>'Senior Results'!C171</f>
        <v>Jonathan Dixon </v>
      </c>
      <c r="H57" s="24" t="str">
        <f>'Senior Results'!D171</f>
        <v>Zaligra H</v>
      </c>
      <c r="I57" s="24">
        <f>'Senior Results'!M171</f>
        <v>10</v>
      </c>
    </row>
    <row r="58" spans="1:9" ht="15">
      <c r="A58" s="61" t="s">
        <v>31</v>
      </c>
      <c r="B58" s="259"/>
      <c r="C58" s="259"/>
      <c r="D58" s="260"/>
      <c r="F58" s="249" t="s">
        <v>277</v>
      </c>
      <c r="G58" s="24" t="str">
        <f>'Senior Results'!C172</f>
        <v>Alex McHattie</v>
      </c>
      <c r="H58" s="24" t="str">
        <f>'Senior Results'!D172</f>
        <v>Sonata</v>
      </c>
      <c r="I58" s="62">
        <f>'Senior Results'!M172</f>
        <v>8</v>
      </c>
    </row>
    <row r="59" spans="1:9" ht="15">
      <c r="A59" s="61" t="s">
        <v>32</v>
      </c>
      <c r="B59" s="259"/>
      <c r="C59" s="259"/>
      <c r="D59" s="259"/>
      <c r="F59" s="257" t="s">
        <v>277</v>
      </c>
      <c r="G59" s="253" t="str">
        <f>'Senior Results'!C173</f>
        <v>Nigel Springer</v>
      </c>
      <c r="H59" s="253" t="str">
        <f>'Senior Results'!D173</f>
        <v>Lumbbrook Lad</v>
      </c>
      <c r="I59" s="254">
        <f>'Senior Results'!M173</f>
        <v>8</v>
      </c>
    </row>
    <row r="60" spans="1:9" ht="15">
      <c r="A60" s="61" t="s">
        <v>33</v>
      </c>
      <c r="B60" s="259"/>
      <c r="C60" s="259"/>
      <c r="D60" s="259"/>
      <c r="F60" s="257" t="s">
        <v>33</v>
      </c>
      <c r="G60" s="253" t="str">
        <f>'Senior Results'!C174</f>
        <v>Simon Buckley </v>
      </c>
      <c r="H60" s="253" t="str">
        <f>'Senior Results'!D174</f>
        <v>Contessa M</v>
      </c>
      <c r="I60" s="254">
        <f>'Senior Results'!M174</f>
        <v>4</v>
      </c>
    </row>
    <row r="61" spans="6:9" ht="15">
      <c r="F61" s="255"/>
      <c r="G61" s="256"/>
      <c r="H61" s="256"/>
      <c r="I61" s="256"/>
    </row>
  </sheetData>
  <sheetProtection/>
  <mergeCells count="3">
    <mergeCell ref="D3:H3"/>
    <mergeCell ref="D4:H4"/>
    <mergeCell ref="D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2.8515625" style="0" customWidth="1"/>
    <col min="2" max="2" width="45.28125" style="0" customWidth="1"/>
    <col min="3" max="3" width="49.57421875" style="0" customWidth="1"/>
  </cols>
  <sheetData>
    <row r="1" spans="1:7" ht="52.5" customHeight="1">
      <c r="A1" s="58" t="s">
        <v>0</v>
      </c>
      <c r="B1" s="59" t="s">
        <v>1</v>
      </c>
      <c r="C1" s="60" t="s">
        <v>2</v>
      </c>
      <c r="D1" s="1"/>
      <c r="E1" s="1"/>
      <c r="F1" s="1"/>
      <c r="G1" s="1"/>
    </row>
    <row r="2" spans="1:3" ht="15">
      <c r="A2" s="55" t="s">
        <v>3</v>
      </c>
      <c r="B2" s="122"/>
      <c r="C2" s="123"/>
    </row>
    <row r="3" spans="1:3" ht="15.75" thickBot="1">
      <c r="A3" s="57"/>
      <c r="B3" s="124"/>
      <c r="C3" s="125"/>
    </row>
    <row r="4" spans="1:3" ht="15">
      <c r="A4" s="55" t="s">
        <v>4</v>
      </c>
      <c r="B4" s="123"/>
      <c r="C4" s="126"/>
    </row>
    <row r="5" spans="1:3" ht="15.75" thickBot="1">
      <c r="A5" s="55"/>
      <c r="B5" s="122"/>
      <c r="C5" s="123"/>
    </row>
    <row r="6" spans="1:3" ht="15">
      <c r="A6" s="54" t="s">
        <v>5</v>
      </c>
      <c r="B6" s="127"/>
      <c r="C6" s="128"/>
    </row>
    <row r="7" spans="1:3" ht="15.75" thickBot="1">
      <c r="A7" s="55"/>
      <c r="B7" s="71"/>
      <c r="C7" s="123"/>
    </row>
    <row r="8" spans="1:3" ht="15">
      <c r="A8" s="54" t="s">
        <v>6</v>
      </c>
      <c r="B8" s="127"/>
      <c r="C8" s="128"/>
    </row>
    <row r="9" spans="1:3" ht="15.75" thickBot="1">
      <c r="A9" s="55"/>
      <c r="B9" s="71"/>
      <c r="C9" s="123"/>
    </row>
    <row r="10" spans="1:3" ht="15">
      <c r="A10" s="54" t="s">
        <v>7</v>
      </c>
      <c r="B10" s="127"/>
      <c r="C10" s="128"/>
    </row>
    <row r="11" spans="1:3" ht="15.75" thickBot="1">
      <c r="A11" s="55"/>
      <c r="B11" s="122"/>
      <c r="C11" s="123"/>
    </row>
    <row r="12" spans="1:3" ht="15">
      <c r="A12" s="54" t="s">
        <v>8</v>
      </c>
      <c r="B12" s="174"/>
      <c r="C12" s="175"/>
    </row>
    <row r="13" spans="1:3" ht="15.75" thickBot="1">
      <c r="A13" s="55"/>
      <c r="B13" s="125"/>
      <c r="C13" s="122"/>
    </row>
    <row r="14" spans="1:3" ht="15">
      <c r="A14" s="54" t="s">
        <v>9</v>
      </c>
      <c r="B14" s="127"/>
      <c r="C14" s="127"/>
    </row>
    <row r="15" spans="1:3" ht="15.75" thickBot="1">
      <c r="A15" s="56"/>
      <c r="B15" s="129"/>
      <c r="C15" s="1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2.8515625" style="0" customWidth="1"/>
    <col min="2" max="2" width="45.28125" style="0" customWidth="1"/>
    <col min="3" max="3" width="49.57421875" style="0" customWidth="1"/>
  </cols>
  <sheetData>
    <row r="1" spans="1:3" ht="38.25" thickBot="1">
      <c r="A1" s="40" t="s">
        <v>0</v>
      </c>
      <c r="B1" s="47" t="s">
        <v>50</v>
      </c>
      <c r="C1" s="41" t="s">
        <v>18</v>
      </c>
    </row>
    <row r="2" spans="1:3" ht="15">
      <c r="A2" s="38" t="s">
        <v>10</v>
      </c>
      <c r="B2" s="48"/>
      <c r="C2" s="42"/>
    </row>
    <row r="3" spans="1:3" ht="15.75" thickBot="1">
      <c r="A3" s="39"/>
      <c r="B3" s="49"/>
      <c r="C3" s="43"/>
    </row>
    <row r="4" spans="1:3" ht="15">
      <c r="A4" s="38" t="s">
        <v>11</v>
      </c>
      <c r="B4" s="50"/>
      <c r="C4" s="42"/>
    </row>
    <row r="5" spans="1:3" ht="15.75" thickBot="1">
      <c r="A5" s="39"/>
      <c r="B5" s="49"/>
      <c r="C5" s="44"/>
    </row>
    <row r="6" spans="1:3" ht="15">
      <c r="A6" s="38" t="s">
        <v>12</v>
      </c>
      <c r="B6" s="50"/>
      <c r="C6" s="42"/>
    </row>
    <row r="7" spans="1:3" ht="15.75" thickBot="1">
      <c r="A7" s="39"/>
      <c r="B7" s="49"/>
      <c r="C7" s="44"/>
    </row>
    <row r="8" spans="1:3" ht="15">
      <c r="A8" s="38" t="s">
        <v>13</v>
      </c>
      <c r="B8" s="50"/>
      <c r="C8" s="42"/>
    </row>
    <row r="9" spans="1:3" ht="15.75" thickBot="1">
      <c r="A9" s="39"/>
      <c r="B9" s="49"/>
      <c r="C9" s="44"/>
    </row>
    <row r="10" spans="1:3" ht="15">
      <c r="A10" s="3" t="s">
        <v>14</v>
      </c>
      <c r="B10" s="51"/>
      <c r="C10" s="45"/>
    </row>
    <row r="11" spans="1:3" ht="15.75" thickBot="1">
      <c r="A11" s="3"/>
      <c r="B11" s="49"/>
      <c r="C11" s="44"/>
    </row>
    <row r="12" spans="1:3" ht="15">
      <c r="A12" s="38" t="s">
        <v>15</v>
      </c>
      <c r="B12" s="50"/>
      <c r="C12" s="42"/>
    </row>
    <row r="13" spans="1:3" ht="15.75" thickBot="1">
      <c r="A13" s="3"/>
      <c r="B13" s="49"/>
      <c r="C13" s="44"/>
    </row>
    <row r="14" spans="1:3" ht="15">
      <c r="A14" s="38" t="s">
        <v>40</v>
      </c>
      <c r="B14" s="52"/>
      <c r="C14" s="50"/>
    </row>
    <row r="15" spans="1:3" ht="15.75" thickBot="1">
      <c r="A15" s="39" t="s">
        <v>41</v>
      </c>
      <c r="B15" s="53"/>
      <c r="C15" s="46"/>
    </row>
    <row r="17" ht="15">
      <c r="B17" s="9"/>
    </row>
    <row r="25" ht="15">
      <c r="B25" s="9"/>
    </row>
    <row r="28" ht="15">
      <c r="B28" s="9"/>
    </row>
    <row r="32" ht="15">
      <c r="B32" s="9"/>
    </row>
    <row r="35" ht="15">
      <c r="B35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9.421875" style="0" customWidth="1"/>
    <col min="2" max="2" width="45.28125" style="0" customWidth="1"/>
  </cols>
  <sheetData>
    <row r="1" spans="1:2" ht="15">
      <c r="A1" s="173" t="s">
        <v>51</v>
      </c>
      <c r="B1" s="176"/>
    </row>
    <row r="2" spans="1:2" ht="15">
      <c r="A2" s="32"/>
      <c r="B2" s="27"/>
    </row>
    <row r="3" spans="1:2" ht="15">
      <c r="A3" s="32"/>
      <c r="B3" s="27"/>
    </row>
    <row r="4" spans="1:2" ht="15">
      <c r="A4" s="30" t="s">
        <v>52</v>
      </c>
      <c r="B4" s="26"/>
    </row>
    <row r="5" spans="1:2" ht="15">
      <c r="A5" s="29"/>
      <c r="B5" s="27"/>
    </row>
    <row r="6" spans="1:2" ht="15">
      <c r="A6" s="29"/>
      <c r="B6" s="27"/>
    </row>
    <row r="7" spans="1:2" ht="15">
      <c r="A7" s="30" t="s">
        <v>16</v>
      </c>
      <c r="B7" s="26"/>
    </row>
    <row r="8" spans="1:2" ht="15">
      <c r="A8" s="29"/>
      <c r="B8" s="27"/>
    </row>
    <row r="9" spans="1:2" ht="15">
      <c r="A9" s="31"/>
      <c r="B9" s="37"/>
    </row>
    <row r="10" spans="1:2" ht="15">
      <c r="A10" s="29" t="s">
        <v>17</v>
      </c>
      <c r="B10" s="27"/>
    </row>
    <row r="11" spans="1:2" ht="15">
      <c r="A11" s="29"/>
      <c r="B11" s="27"/>
    </row>
    <row r="12" spans="1:2" ht="15">
      <c r="A12" s="31"/>
      <c r="B12" s="37"/>
    </row>
    <row r="13" spans="1:2" ht="15">
      <c r="A13" s="32" t="s">
        <v>22</v>
      </c>
      <c r="B13" s="27"/>
    </row>
    <row r="14" spans="1:2" ht="15">
      <c r="A14" s="33"/>
      <c r="B14" s="27"/>
    </row>
    <row r="15" spans="1:2" ht="15">
      <c r="A15" s="33"/>
      <c r="B15" s="36"/>
    </row>
    <row r="16" spans="1:2" ht="15">
      <c r="A16" s="35" t="s">
        <v>23</v>
      </c>
      <c r="B16" s="26"/>
    </row>
    <row r="17" spans="1:2" ht="15">
      <c r="A17" s="33"/>
      <c r="B17" s="136"/>
    </row>
    <row r="18" spans="1:2" ht="15.75" thickBot="1">
      <c r="A18" s="34"/>
      <c r="B18" s="28"/>
    </row>
    <row r="19" spans="1:2" ht="15">
      <c r="A19" s="35" t="s">
        <v>24</v>
      </c>
      <c r="B19" s="26"/>
    </row>
    <row r="20" spans="1:2" ht="15">
      <c r="A20" s="33"/>
      <c r="B20" s="27"/>
    </row>
    <row r="21" spans="1:2" ht="15">
      <c r="A21" s="33"/>
      <c r="B21" s="25"/>
    </row>
    <row r="22" spans="1:2" ht="15">
      <c r="A22" s="30" t="s">
        <v>45</v>
      </c>
      <c r="B22" s="26"/>
    </row>
    <row r="23" spans="1:2" ht="15">
      <c r="A23" s="32"/>
      <c r="B23" s="27"/>
    </row>
    <row r="24" spans="1:2" ht="15">
      <c r="A24" s="33"/>
      <c r="B24" s="27"/>
    </row>
    <row r="25" spans="1:2" ht="15.75" thickBot="1">
      <c r="A25" s="34"/>
      <c r="B25" s="131"/>
    </row>
    <row r="26" spans="1:2" ht="15">
      <c r="A26" s="132" t="s">
        <v>46</v>
      </c>
      <c r="B26" s="133"/>
    </row>
    <row r="27" spans="1:2" ht="15.75" thickBot="1">
      <c r="A27" s="134" t="s">
        <v>47</v>
      </c>
      <c r="B27" s="13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:C23"/>
    </sheetView>
  </sheetViews>
  <sheetFormatPr defaultColWidth="9.140625" defaultRowHeight="15"/>
  <cols>
    <col min="1" max="1" width="24.421875" style="0" customWidth="1"/>
    <col min="2" max="2" width="16.8515625" style="0" customWidth="1"/>
    <col min="3" max="3" width="19.421875" style="0" customWidth="1"/>
  </cols>
  <sheetData>
    <row r="1" spans="1:3" ht="15">
      <c r="A1" s="11" t="s">
        <v>19</v>
      </c>
      <c r="B1" s="24" t="s">
        <v>21</v>
      </c>
      <c r="C1" s="23" t="s">
        <v>20</v>
      </c>
    </row>
    <row r="2" spans="1:3" ht="15">
      <c r="A2" s="12"/>
      <c r="B2" s="13"/>
      <c r="C2" s="14"/>
    </row>
    <row r="3" spans="1:3" ht="15">
      <c r="A3" s="15"/>
      <c r="B3" s="16"/>
      <c r="C3" s="17"/>
    </row>
    <row r="4" spans="1:3" ht="15">
      <c r="A4" s="15"/>
      <c r="B4" s="16"/>
      <c r="C4" s="17"/>
    </row>
    <row r="5" spans="1:3" ht="15">
      <c r="A5" s="15"/>
      <c r="B5" s="16"/>
      <c r="C5" s="17"/>
    </row>
    <row r="6" spans="1:3" ht="15">
      <c r="A6" s="15"/>
      <c r="B6" s="16"/>
      <c r="C6" s="17"/>
    </row>
    <row r="7" spans="1:3" ht="15">
      <c r="A7" s="15"/>
      <c r="B7" s="16"/>
      <c r="C7" s="17"/>
    </row>
    <row r="8" spans="1:3" ht="15">
      <c r="A8" s="15"/>
      <c r="B8" s="18"/>
      <c r="C8" s="19"/>
    </row>
    <row r="9" spans="1:3" ht="15">
      <c r="A9" s="15"/>
      <c r="B9" s="16"/>
      <c r="C9" s="19"/>
    </row>
    <row r="10" spans="1:3" ht="15">
      <c r="A10" s="15"/>
      <c r="B10" s="16"/>
      <c r="C10" s="17"/>
    </row>
    <row r="11" spans="1:3" ht="15">
      <c r="A11" s="15"/>
      <c r="B11" s="16"/>
      <c r="C11" s="17"/>
    </row>
    <row r="12" spans="1:3" ht="15">
      <c r="A12" s="15"/>
      <c r="B12" s="16"/>
      <c r="C12" s="17"/>
    </row>
    <row r="13" spans="1:3" ht="15">
      <c r="A13" s="15"/>
      <c r="B13" s="16"/>
      <c r="C13" s="19"/>
    </row>
    <row r="14" spans="1:3" ht="15">
      <c r="A14" s="15"/>
      <c r="B14" s="16"/>
      <c r="C14" s="17"/>
    </row>
    <row r="15" spans="1:3" ht="15">
      <c r="A15" s="15"/>
      <c r="B15" s="18"/>
      <c r="C15" s="17"/>
    </row>
    <row r="16" spans="1:3" ht="15">
      <c r="A16" s="15"/>
      <c r="B16" s="18"/>
      <c r="C16" s="17"/>
    </row>
    <row r="17" spans="1:3" ht="15">
      <c r="A17" s="15"/>
      <c r="B17" s="16"/>
      <c r="C17" s="17"/>
    </row>
    <row r="18" spans="1:3" ht="15">
      <c r="A18" s="15"/>
      <c r="B18" s="16"/>
      <c r="C18" s="17"/>
    </row>
    <row r="19" spans="1:3" ht="15">
      <c r="A19" s="15"/>
      <c r="B19" s="18"/>
      <c r="C19" s="17"/>
    </row>
    <row r="20" spans="1:3" ht="15">
      <c r="A20" s="15"/>
      <c r="B20" s="16"/>
      <c r="C20" s="17"/>
    </row>
    <row r="21" spans="1:3" ht="15">
      <c r="A21" s="15"/>
      <c r="B21" s="16"/>
      <c r="C21" s="17"/>
    </row>
    <row r="22" spans="1:3" ht="15">
      <c r="A22" s="20"/>
      <c r="B22" s="21"/>
      <c r="C22" s="22"/>
    </row>
    <row r="23" spans="1:3" ht="15">
      <c r="A23" s="10"/>
      <c r="B23" s="2"/>
      <c r="C23" s="2"/>
    </row>
    <row r="24" spans="1:3" ht="15">
      <c r="A24" s="10"/>
      <c r="B24" s="2"/>
      <c r="C24" s="2"/>
    </row>
    <row r="25" spans="1:3" ht="15">
      <c r="A25" s="10"/>
      <c r="B25" s="2"/>
      <c r="C25" s="2"/>
    </row>
    <row r="26" spans="1:3" ht="15">
      <c r="A26" s="10"/>
      <c r="B26" s="2"/>
      <c r="C26" s="2"/>
    </row>
    <row r="27" spans="1:3" ht="15">
      <c r="A27" s="10"/>
      <c r="B27" s="2"/>
      <c r="C27" s="2"/>
    </row>
    <row r="28" spans="1:3" ht="15">
      <c r="A28" s="10"/>
      <c r="B28" s="2"/>
      <c r="C28" s="2"/>
    </row>
    <row r="29" spans="1:3" ht="15">
      <c r="A29" s="10"/>
      <c r="B29" s="2"/>
      <c r="C29" s="2"/>
    </row>
    <row r="30" spans="1:3" ht="15">
      <c r="A30" s="10"/>
      <c r="B30" s="2"/>
      <c r="C30" s="2"/>
    </row>
    <row r="31" spans="1:3" ht="15">
      <c r="A31" s="10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Montgomerie</dc:creator>
  <cp:keywords/>
  <dc:description/>
  <cp:lastModifiedBy>robena</cp:lastModifiedBy>
  <cp:lastPrinted>2018-01-03T13:21:51Z</cp:lastPrinted>
  <dcterms:created xsi:type="dcterms:W3CDTF">2012-01-06T11:29:53Z</dcterms:created>
  <dcterms:modified xsi:type="dcterms:W3CDTF">2018-01-07T20:20:08Z</dcterms:modified>
  <cp:category/>
  <cp:version/>
  <cp:contentType/>
  <cp:contentStatus/>
</cp:coreProperties>
</file>